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приложение  3 преференц." sheetId="4" r:id="rId1"/>
    <sheet name="приложение  1" sheetId="1" r:id="rId2"/>
    <sheet name="приложение  2 " sheetId="2" r:id="rId3"/>
    <sheet name="Лист3" sheetId="3" r:id="rId4"/>
  </sheets>
  <externalReferences>
    <externalReference r:id="rId5"/>
    <externalReference r:id="rId6"/>
  </externalReferences>
  <definedNames>
    <definedName name="_xlnm.Print_Titles" localSheetId="1">'приложение  1'!$7:$18</definedName>
    <definedName name="_xlnm.Print_Titles" localSheetId="2">'приложение  2 '!$5:$10</definedName>
    <definedName name="_xlnm.Print_Titles" localSheetId="0">'приложение  3 преференц.'!$7:$10</definedName>
    <definedName name="_xlnm.Print_Area" localSheetId="1">'приложение  1'!$A$2:$FJ$67</definedName>
    <definedName name="_xlnm.Print_Area" localSheetId="2">'приложение  2 '!$A$1:$FK$31</definedName>
    <definedName name="_xlnm.Print_Area" localSheetId="0">'приложение  3 преференц.'!$A$1:$FE$31</definedName>
  </definedNames>
  <calcPr calcId="145621"/>
</workbook>
</file>

<file path=xl/calcChain.xml><?xml version="1.0" encoding="utf-8"?>
<calcChain xmlns="http://schemas.openxmlformats.org/spreadsheetml/2006/main">
  <c r="AN24" i="2" l="1"/>
  <c r="ET23" i="2"/>
  <c r="EB23" i="2"/>
  <c r="DJ23" i="2"/>
  <c r="CR23" i="2"/>
  <c r="BZ23" i="2"/>
  <c r="BH23" i="2"/>
  <c r="AN23" i="2" s="1"/>
  <c r="ET22" i="2"/>
  <c r="EB22" i="2"/>
  <c r="DJ22" i="2"/>
  <c r="CR22" i="2"/>
  <c r="BZ22" i="2"/>
  <c r="BH22" i="2"/>
  <c r="AN22" i="2" s="1"/>
  <c r="ET21" i="2"/>
  <c r="EB21" i="2"/>
  <c r="DJ21" i="2"/>
  <c r="CR21" i="2"/>
  <c r="BZ21" i="2"/>
  <c r="BH21" i="2"/>
  <c r="AN21" i="2" s="1"/>
  <c r="ET20" i="2"/>
  <c r="EB20" i="2"/>
  <c r="DJ20" i="2"/>
  <c r="CR20" i="2"/>
  <c r="BZ20" i="2"/>
  <c r="BH20" i="2"/>
  <c r="AN20" i="2" s="1"/>
  <c r="AN19" i="2"/>
  <c r="ET17" i="2"/>
  <c r="EB17" i="2"/>
  <c r="DJ17" i="2"/>
  <c r="CR17" i="2"/>
  <c r="BZ17" i="2"/>
  <c r="BH17" i="2"/>
  <c r="AN17" i="2" s="1"/>
  <c r="ET16" i="2"/>
  <c r="EB16" i="2"/>
  <c r="DJ16" i="2"/>
  <c r="CR16" i="2"/>
  <c r="BZ16" i="2"/>
  <c r="BH16" i="2"/>
  <c r="ET14" i="2"/>
  <c r="EB14" i="2"/>
  <c r="DJ14" i="2"/>
  <c r="CR14" i="2"/>
  <c r="BZ14" i="2"/>
  <c r="BH14" i="2"/>
  <c r="AN14" i="2"/>
  <c r="ET13" i="2"/>
  <c r="EB13" i="2"/>
  <c r="DJ13" i="2"/>
  <c r="CR13" i="2"/>
  <c r="BZ13" i="2"/>
  <c r="BH13" i="2"/>
  <c r="AN13" i="2" s="1"/>
  <c r="ET12" i="2"/>
  <c r="EB12" i="2"/>
  <c r="DJ12" i="2"/>
  <c r="CR12" i="2"/>
  <c r="BZ12" i="2"/>
  <c r="BH12" i="2"/>
  <c r="AN12" i="2" s="1"/>
  <c r="FC63" i="1"/>
  <c r="EN63" i="1"/>
  <c r="EE63" i="1"/>
  <c r="DV63" i="1"/>
  <c r="DM63" i="1"/>
  <c r="DC63" i="1"/>
  <c r="CS63" i="1"/>
  <c r="CI63" i="1"/>
  <c r="BZ63" i="1"/>
  <c r="BP63" i="1"/>
  <c r="BF63" i="1"/>
  <c r="AV63" i="1"/>
  <c r="AM63" i="1"/>
  <c r="AC63" i="1" s="1"/>
  <c r="FC62" i="1"/>
  <c r="EN62" i="1"/>
  <c r="EE62" i="1"/>
  <c r="DV62" i="1"/>
  <c r="DM62" i="1"/>
  <c r="DC62" i="1"/>
  <c r="CS62" i="1"/>
  <c r="CI62" i="1"/>
  <c r="BZ62" i="1"/>
  <c r="BP62" i="1"/>
  <c r="BF62" i="1"/>
  <c r="AV62" i="1"/>
  <c r="AM62" i="1"/>
  <c r="FC61" i="1"/>
  <c r="EN61" i="1"/>
  <c r="EE61" i="1"/>
  <c r="DV61" i="1"/>
  <c r="DM61" i="1"/>
  <c r="DC61" i="1"/>
  <c r="CS61" i="1"/>
  <c r="CI61" i="1"/>
  <c r="BZ61" i="1"/>
  <c r="BP61" i="1"/>
  <c r="BF61" i="1"/>
  <c r="AV61" i="1"/>
  <c r="AM61" i="1"/>
  <c r="AC61" i="1" s="1"/>
  <c r="FC60" i="1"/>
  <c r="EN60" i="1"/>
  <c r="EE60" i="1"/>
  <c r="DV60" i="1"/>
  <c r="DM60" i="1"/>
  <c r="DC60" i="1"/>
  <c r="CS60" i="1"/>
  <c r="CI60" i="1"/>
  <c r="BZ60" i="1"/>
  <c r="BP60" i="1"/>
  <c r="BF60" i="1"/>
  <c r="AV60" i="1"/>
  <c r="AM60" i="1"/>
  <c r="AC60" i="1"/>
  <c r="FC59" i="1"/>
  <c r="EN59" i="1"/>
  <c r="EE59" i="1"/>
  <c r="DV59" i="1"/>
  <c r="DM59" i="1"/>
  <c r="DC59" i="1"/>
  <c r="CS59" i="1"/>
  <c r="CI59" i="1"/>
  <c r="BZ59" i="1"/>
  <c r="BP59" i="1"/>
  <c r="BF59" i="1"/>
  <c r="AV59" i="1"/>
  <c r="AM59" i="1"/>
  <c r="AC59" i="1"/>
  <c r="FC57" i="1"/>
  <c r="EN57" i="1"/>
  <c r="EE57" i="1"/>
  <c r="DV57" i="1"/>
  <c r="DM57" i="1"/>
  <c r="DC57" i="1"/>
  <c r="CS57" i="1"/>
  <c r="CI57" i="1"/>
  <c r="BZ57" i="1"/>
  <c r="BP57" i="1"/>
  <c r="BF57" i="1"/>
  <c r="AV57" i="1"/>
  <c r="AM57" i="1"/>
  <c r="AC57" i="1"/>
  <c r="AC56" i="1"/>
  <c r="FC52" i="1"/>
  <c r="EN52" i="1"/>
  <c r="EE52" i="1"/>
  <c r="DV52" i="1"/>
  <c r="DM52" i="1"/>
  <c r="DC52" i="1"/>
  <c r="CS52" i="1"/>
  <c r="CI52" i="1"/>
  <c r="BZ52" i="1"/>
  <c r="BP52" i="1"/>
  <c r="BF52" i="1"/>
  <c r="AV52" i="1"/>
  <c r="AM52" i="1"/>
  <c r="AC52" i="1" s="1"/>
  <c r="FC51" i="1"/>
  <c r="EN51" i="1"/>
  <c r="EE51" i="1"/>
  <c r="DV51" i="1"/>
  <c r="DM51" i="1"/>
  <c r="DC51" i="1"/>
  <c r="CS51" i="1"/>
  <c r="CI51" i="1"/>
  <c r="BZ51" i="1"/>
  <c r="BP51" i="1"/>
  <c r="BF51" i="1"/>
  <c r="AV51" i="1"/>
  <c r="AM51" i="1"/>
  <c r="AC51" i="1" s="1"/>
  <c r="EE50" i="1"/>
  <c r="DV50" i="1"/>
  <c r="DM50" i="1"/>
  <c r="DC50" i="1"/>
  <c r="CS50" i="1"/>
  <c r="CI50" i="1"/>
  <c r="BZ50" i="1"/>
  <c r="BP50" i="1"/>
  <c r="BF50" i="1"/>
  <c r="AC50" i="1" s="1"/>
  <c r="AV50" i="1"/>
  <c r="AM50" i="1"/>
  <c r="FC49" i="1"/>
  <c r="EN49" i="1"/>
  <c r="EE49" i="1"/>
  <c r="DV49" i="1"/>
  <c r="DM49" i="1"/>
  <c r="DC49" i="1"/>
  <c r="CS49" i="1"/>
  <c r="CI49" i="1"/>
  <c r="BZ49" i="1"/>
  <c r="BP49" i="1"/>
  <c r="BF49" i="1"/>
  <c r="AV49" i="1"/>
  <c r="AM49" i="1"/>
  <c r="AC49" i="1" s="1"/>
  <c r="FC48" i="1"/>
  <c r="EN48" i="1"/>
  <c r="EE48" i="1"/>
  <c r="EE58" i="1" s="1"/>
  <c r="DV48" i="1"/>
  <c r="DV58" i="1" s="1"/>
  <c r="DM48" i="1"/>
  <c r="DM58" i="1" s="1"/>
  <c r="DC48" i="1"/>
  <c r="DC58" i="1" s="1"/>
  <c r="CS48" i="1"/>
  <c r="CS58" i="1" s="1"/>
  <c r="CI48" i="1"/>
  <c r="CI58" i="1" s="1"/>
  <c r="BZ48" i="1"/>
  <c r="BZ58" i="1" s="1"/>
  <c r="BP48" i="1"/>
  <c r="BP58" i="1" s="1"/>
  <c r="BF48" i="1"/>
  <c r="BF58" i="1" s="1"/>
  <c r="AV48" i="1"/>
  <c r="AV58" i="1" s="1"/>
  <c r="AM48" i="1"/>
  <c r="AM58" i="1" s="1"/>
  <c r="AC58" i="1" s="1"/>
  <c r="DM46" i="1"/>
  <c r="DC46" i="1"/>
  <c r="CS46" i="1"/>
  <c r="CI46" i="1"/>
  <c r="BZ46" i="1"/>
  <c r="BP46" i="1"/>
  <c r="BF46" i="1"/>
  <c r="AV46" i="1"/>
  <c r="AM46" i="1"/>
  <c r="AC46" i="1" s="1"/>
  <c r="EE45" i="1"/>
  <c r="DV45" i="1"/>
  <c r="DM45" i="1"/>
  <c r="DC45" i="1"/>
  <c r="CS45" i="1"/>
  <c r="CI45" i="1"/>
  <c r="BZ45" i="1"/>
  <c r="BP45" i="1"/>
  <c r="BF45" i="1"/>
  <c r="AV45" i="1"/>
  <c r="AM45" i="1"/>
  <c r="AC45" i="1" s="1"/>
  <c r="EE41" i="1"/>
  <c r="DV41" i="1"/>
  <c r="DM41" i="1"/>
  <c r="DC41" i="1"/>
  <c r="CS41" i="1"/>
  <c r="CI41" i="1"/>
  <c r="BZ41" i="1"/>
  <c r="BP41" i="1"/>
  <c r="BF41" i="1"/>
  <c r="AV41" i="1"/>
  <c r="AM41" i="1"/>
  <c r="AC41" i="1" s="1"/>
  <c r="DM40" i="1"/>
  <c r="DC40" i="1"/>
  <c r="CS40" i="1"/>
  <c r="CI40" i="1"/>
  <c r="BZ40" i="1"/>
  <c r="BP40" i="1"/>
  <c r="BF40" i="1"/>
  <c r="AV40" i="1"/>
  <c r="AM40" i="1"/>
  <c r="AC40" i="1" s="1"/>
  <c r="EE39" i="1"/>
  <c r="DV39" i="1"/>
  <c r="DM39" i="1"/>
  <c r="DC39" i="1"/>
  <c r="CS39" i="1"/>
  <c r="CI39" i="1"/>
  <c r="BZ39" i="1"/>
  <c r="BP39" i="1"/>
  <c r="BF39" i="1"/>
  <c r="AV39" i="1"/>
  <c r="AM39" i="1"/>
  <c r="AC39" i="1" s="1"/>
  <c r="FC37" i="1"/>
  <c r="EN37" i="1"/>
  <c r="EE37" i="1"/>
  <c r="DV37" i="1"/>
  <c r="DM37" i="1"/>
  <c r="DC37" i="1"/>
  <c r="CS37" i="1"/>
  <c r="CI37" i="1"/>
  <c r="BZ37" i="1"/>
  <c r="BP37" i="1"/>
  <c r="BF37" i="1"/>
  <c r="AV37" i="1"/>
  <c r="AM37" i="1"/>
  <c r="AC37" i="1" s="1"/>
  <c r="FC36" i="1"/>
  <c r="EN36" i="1"/>
  <c r="EE36" i="1"/>
  <c r="DV36" i="1"/>
  <c r="DM36" i="1"/>
  <c r="DC36" i="1"/>
  <c r="CS36" i="1"/>
  <c r="CI36" i="1"/>
  <c r="BZ36" i="1"/>
  <c r="BP36" i="1"/>
  <c r="BF36" i="1"/>
  <c r="AV36" i="1"/>
  <c r="AM36" i="1"/>
  <c r="AC36" i="1" s="1"/>
  <c r="FC35" i="1"/>
  <c r="EN35" i="1"/>
  <c r="EE35" i="1"/>
  <c r="DV35" i="1"/>
  <c r="DM35" i="1"/>
  <c r="DC35" i="1"/>
  <c r="CS35" i="1"/>
  <c r="CI35" i="1"/>
  <c r="BZ35" i="1"/>
  <c r="BP35" i="1"/>
  <c r="BF35" i="1"/>
  <c r="AV35" i="1"/>
  <c r="AM35" i="1"/>
  <c r="AC35" i="1" s="1"/>
  <c r="FC34" i="1"/>
  <c r="EN34" i="1"/>
  <c r="EE34" i="1"/>
  <c r="DV34" i="1"/>
  <c r="DM34" i="1"/>
  <c r="DC34" i="1"/>
  <c r="CS34" i="1"/>
  <c r="CI34" i="1"/>
  <c r="BZ34" i="1"/>
  <c r="BP34" i="1"/>
  <c r="BF34" i="1"/>
  <c r="AV34" i="1"/>
  <c r="AM34" i="1"/>
  <c r="FC33" i="1"/>
  <c r="EN33" i="1"/>
  <c r="EE33" i="1"/>
  <c r="DV33" i="1"/>
  <c r="DM33" i="1"/>
  <c r="DC33" i="1"/>
  <c r="CS33" i="1"/>
  <c r="CI33" i="1"/>
  <c r="BZ33" i="1"/>
  <c r="BP33" i="1"/>
  <c r="BF33" i="1"/>
  <c r="AV33" i="1"/>
  <c r="AM33" i="1"/>
  <c r="AC33" i="1" s="1"/>
  <c r="FC32" i="1"/>
  <c r="EN32" i="1"/>
  <c r="EE32" i="1"/>
  <c r="DV32" i="1"/>
  <c r="DM32" i="1"/>
  <c r="DC32" i="1"/>
  <c r="CS32" i="1"/>
  <c r="CI32" i="1"/>
  <c r="BZ32" i="1"/>
  <c r="BP32" i="1"/>
  <c r="BF32" i="1"/>
  <c r="AV32" i="1"/>
  <c r="AM32" i="1"/>
  <c r="AC32" i="1" s="1"/>
  <c r="FC28" i="1"/>
  <c r="EN28" i="1"/>
  <c r="EE28" i="1"/>
  <c r="DV28" i="1"/>
  <c r="DM28" i="1"/>
  <c r="DC28" i="1"/>
  <c r="CS28" i="1"/>
  <c r="CI28" i="1"/>
  <c r="BZ28" i="1"/>
  <c r="BP28" i="1"/>
  <c r="BF28" i="1"/>
  <c r="AV28" i="1"/>
  <c r="AM28" i="1"/>
  <c r="AC28" i="1" s="1"/>
  <c r="EE27" i="1"/>
  <c r="DV27" i="1"/>
  <c r="DM27" i="1"/>
  <c r="DC27" i="1"/>
  <c r="CS27" i="1"/>
  <c r="CI27" i="1"/>
  <c r="BZ27" i="1"/>
  <c r="BP27" i="1"/>
  <c r="BF27" i="1"/>
  <c r="AV27" i="1"/>
  <c r="AM27" i="1"/>
  <c r="AC27" i="1" s="1"/>
  <c r="EE26" i="1"/>
  <c r="DV26" i="1"/>
  <c r="DM26" i="1"/>
  <c r="DC26" i="1"/>
  <c r="CS26" i="1"/>
  <c r="CI26" i="1"/>
  <c r="BZ26" i="1"/>
  <c r="BP26" i="1"/>
  <c r="BF26" i="1"/>
  <c r="AV26" i="1"/>
  <c r="AM26" i="1"/>
  <c r="AC26" i="1" s="1"/>
  <c r="EE25" i="1"/>
  <c r="DV25" i="1"/>
  <c r="DM25" i="1"/>
  <c r="DC25" i="1"/>
  <c r="CS25" i="1"/>
  <c r="CI25" i="1"/>
  <c r="BZ25" i="1"/>
  <c r="BP25" i="1"/>
  <c r="BF25" i="1"/>
  <c r="AV25" i="1"/>
  <c r="AM25" i="1"/>
  <c r="AC25" i="1" s="1"/>
  <c r="FC24" i="1"/>
  <c r="EN24" i="1"/>
  <c r="EE24" i="1"/>
  <c r="DV24" i="1"/>
  <c r="DM24" i="1"/>
  <c r="DC24" i="1"/>
  <c r="CS24" i="1"/>
  <c r="CI24" i="1"/>
  <c r="BZ24" i="1"/>
  <c r="BP24" i="1"/>
  <c r="BF24" i="1"/>
  <c r="AV24" i="1"/>
  <c r="AM24" i="1"/>
  <c r="EE23" i="1"/>
  <c r="DV23" i="1"/>
  <c r="DM23" i="1"/>
  <c r="DC23" i="1"/>
  <c r="CS23" i="1"/>
  <c r="CI23" i="1"/>
  <c r="BZ23" i="1"/>
  <c r="BP23" i="1"/>
  <c r="BF23" i="1"/>
  <c r="AV23" i="1"/>
  <c r="AM23" i="1"/>
  <c r="AC23" i="1"/>
  <c r="EE22" i="1"/>
  <c r="DV22" i="1"/>
  <c r="DM22" i="1"/>
  <c r="DC22" i="1"/>
  <c r="CS22" i="1"/>
  <c r="CI22" i="1"/>
  <c r="BZ22" i="1"/>
  <c r="BP22" i="1"/>
  <c r="BF22" i="1"/>
  <c r="AV22" i="1"/>
  <c r="AM22" i="1"/>
  <c r="AC22" i="1"/>
  <c r="EE21" i="1"/>
  <c r="DV21" i="1"/>
  <c r="DM21" i="1"/>
  <c r="DC21" i="1"/>
  <c r="CS21" i="1"/>
  <c r="CI21" i="1"/>
  <c r="BZ21" i="1"/>
  <c r="BP21" i="1"/>
  <c r="BF21" i="1"/>
  <c r="AV21" i="1"/>
  <c r="AM21" i="1"/>
  <c r="FC20" i="1"/>
  <c r="EN20" i="1"/>
  <c r="EE20" i="1"/>
  <c r="DV20" i="1"/>
  <c r="DM20" i="1"/>
  <c r="DC20" i="1"/>
  <c r="CS20" i="1"/>
  <c r="CI20" i="1"/>
  <c r="BZ20" i="1"/>
  <c r="BP20" i="1"/>
  <c r="BF20" i="1"/>
  <c r="AV20" i="1"/>
  <c r="AM20" i="1"/>
  <c r="FL20" i="1" l="1"/>
  <c r="FL21" i="1"/>
  <c r="AC24" i="1"/>
  <c r="AC48" i="1"/>
  <c r="AC62" i="1"/>
  <c r="AN16" i="2"/>
  <c r="AC20" i="1"/>
  <c r="AC21" i="1"/>
</calcChain>
</file>

<file path=xl/sharedStrings.xml><?xml version="1.0" encoding="utf-8"?>
<sst xmlns="http://schemas.openxmlformats.org/spreadsheetml/2006/main" count="290" uniqueCount="171">
  <si>
    <t xml:space="preserve"> Количественные и стоимостные характеристики способов определения поставщиков (подрядчиков, исполнителей)</t>
  </si>
  <si>
    <t>или закупок у единственного поставщика (подрядчика, исполнителя)</t>
  </si>
  <si>
    <t>Приложение 1</t>
  </si>
  <si>
    <t>Наименование
показателей</t>
  </si>
  <si>
    <t>Код
стро-ки</t>
  </si>
  <si>
    <t>Закупки всего</t>
  </si>
  <si>
    <t>В том числе</t>
  </si>
  <si>
    <t>Конкурентные способы определения поставщиков (подрядчиков, исполнителей)</t>
  </si>
  <si>
    <t>Закупки у единственного</t>
  </si>
  <si>
    <t>поставщика (подрядчика,</t>
  </si>
  <si>
    <t>исполнителя)</t>
  </si>
  <si>
    <t>Конкурсы</t>
  </si>
  <si>
    <t>Аукционы</t>
  </si>
  <si>
    <t>Запрос котиро-вок</t>
  </si>
  <si>
    <t>Запрос предло-жений</t>
  </si>
  <si>
    <t>без проведения конкурентных процедур</t>
  </si>
  <si>
    <t>закупки малого объема</t>
  </si>
  <si>
    <t>откры-тые</t>
  </si>
  <si>
    <t>открытые с ограни-ченным участием</t>
  </si>
  <si>
    <t>открытые двухэтап-ные</t>
  </si>
  <si>
    <t>открытые повтор-ные</t>
  </si>
  <si>
    <t>закры-тые</t>
  </si>
  <si>
    <t>закрытые с ограни-ченным участием</t>
  </si>
  <si>
    <t>закрытые двухэтап-ные</t>
  </si>
  <si>
    <t>электрон-ные</t>
  </si>
  <si>
    <t>способов</t>
  </si>
  <si>
    <t>определения</t>
  </si>
  <si>
    <t>поставщиков</t>
  </si>
  <si>
    <t>(подрядчиков,</t>
  </si>
  <si>
    <t>исполнителей)</t>
  </si>
  <si>
    <t>1</t>
  </si>
  <si>
    <t>2</t>
  </si>
  <si>
    <t>3</t>
  </si>
  <si>
    <t>1.  Количественные характеристики способов определения поставщиков (подрядчиков, исполнителей), закупок у единственного поставщика (подрядчика, исполнителя)</t>
  </si>
  <si>
    <t>Всего проведено
способов определения поставщиков (подряд-чиков, исполнителей) (лотов) и закупок у единственного пос-тавщика (подрядчика, исполнителя)</t>
  </si>
  <si>
    <t>Из строки 1-
количество несостоявшихся способов 
определения поставщиков (подрядчиков, исполнителей)
(лотов)</t>
  </si>
  <si>
    <t>х</t>
  </si>
  <si>
    <t>Из строки 1 -
проведено совместных конкурсов аукционов (лотов)</t>
  </si>
  <si>
    <t>Из строки 3 -
количество несостоявшихся совместных конкурсов аукционов (лотов)</t>
  </si>
  <si>
    <t>4</t>
  </si>
  <si>
    <t xml:space="preserve"> Количество заключенных контрактов и договоров</t>
  </si>
  <si>
    <t>5</t>
  </si>
  <si>
    <t>Из строки 5 -
количество заключенных контрактов по результатам несостоявшихся способов определения постав-щиков (подрядчиков, исполнителей)
(лотов)в соответствии с ч.1п.25 ст.93</t>
  </si>
  <si>
    <t>6</t>
  </si>
  <si>
    <t xml:space="preserve">Из строки 5 -
количество заключенных контрактов по результатам совместных конкурсов аукционов (лотов) </t>
  </si>
  <si>
    <t>7</t>
  </si>
  <si>
    <t>Из строки 7 -
количество заключенных контрактов по результатам несостоявшихся  совместных конкурсов аукционов (лотов) в соответствии с ч.1п.25 ст.93</t>
  </si>
  <si>
    <t>8</t>
  </si>
  <si>
    <t>Из строки 5 -
количество заключенных контрактов и договоров с отечественными участниками</t>
  </si>
  <si>
    <t>9</t>
  </si>
  <si>
    <t>из них:</t>
  </si>
  <si>
    <t>10</t>
  </si>
  <si>
    <t>с учреждениями УИС</t>
  </si>
  <si>
    <t>с организациями инвалидов</t>
  </si>
  <si>
    <t>11</t>
  </si>
  <si>
    <t xml:space="preserve"> Расторгнуто контрактов</t>
  </si>
  <si>
    <t>12</t>
  </si>
  <si>
    <t xml:space="preserve">в том числе: </t>
  </si>
  <si>
    <t>13</t>
  </si>
  <si>
    <t>по соглашению сторон</t>
  </si>
  <si>
    <t>в случае одностороннего отказа заказчика от исполнения контракта</t>
  </si>
  <si>
    <t>14</t>
  </si>
  <si>
    <t>в случае одностороннего отказа поставщика (подрядчика, исполнителя) от исполнения контракта</t>
  </si>
  <si>
    <t>15</t>
  </si>
  <si>
    <t>по решению суда</t>
  </si>
  <si>
    <t>16</t>
  </si>
  <si>
    <t>2. Количественные характеристики участников закупки товаров, работ, услуг для обеспечения государственных или муниципальных нужд</t>
  </si>
  <si>
    <t>Общее количество поданных заявок</t>
  </si>
  <si>
    <t>17</t>
  </si>
  <si>
    <t>Из строки 17 - 
количество заявок, поданных для 
участия в совместных конкурсах, аукционах</t>
  </si>
  <si>
    <t>18</t>
  </si>
  <si>
    <t>Из строки 17- 
заявок отечественных участников</t>
  </si>
  <si>
    <t>19</t>
  </si>
  <si>
    <t>20</t>
  </si>
  <si>
    <t>заявок учреждений УИС</t>
  </si>
  <si>
    <t>заявок организаций инвалидов</t>
  </si>
  <si>
    <t>21</t>
  </si>
  <si>
    <t xml:space="preserve"> Количество заявок участников, признан-ных победителями конкурентных спосо-бов определения поставщиков (подряд-чиков, исполнителей)</t>
  </si>
  <si>
    <t>22</t>
  </si>
  <si>
    <t>Из строки 17 -
количество заявок участников, признан-ных победителями конкурсов, аукцио-нов, предложивших цену контракта на двадцать пять и более процентов ниже начальной цены контракта</t>
  </si>
  <si>
    <t>23</t>
  </si>
  <si>
    <t>3. Стоимостные характеристики способов определения поставщиков (подрядчиков, исполнителей),
закупок у единственного поставщика (подрядчика, исполнителя), тысяча рублей (код по ОКЕИ - 384)</t>
  </si>
  <si>
    <t xml:space="preserve"> Суммарная начальная цена контрактов (лотов) и договоров</t>
  </si>
  <si>
    <t>24</t>
  </si>
  <si>
    <t>Общая стоимость заключенных контрактов и договоров</t>
  </si>
  <si>
    <t>25</t>
  </si>
  <si>
    <t>Из строки 25 - 
по результатам несостоявшихся конкурсов, аукционов (лотов), запросов котировок, запросов предложений в соответствии  с ч.1 п.25 ст.93</t>
  </si>
  <si>
    <t>26</t>
  </si>
  <si>
    <t>Из строки 25 -
стоимость заключенных контрактов жизненного цикла</t>
  </si>
  <si>
    <t>27</t>
  </si>
  <si>
    <t>Из строки 25 - 
стоимость контрак-тов, заключенных с отечественными участниками закупки</t>
  </si>
  <si>
    <t>28</t>
  </si>
  <si>
    <t>29</t>
  </si>
  <si>
    <t>30</t>
  </si>
  <si>
    <t>Совокупный годовой объем закупок (статья 3 пункт.16)</t>
  </si>
  <si>
    <t>31</t>
  </si>
  <si>
    <t>Фактически израсходовано средств на закупки товаров, работ, услуг для государственных и муниципальных нужд</t>
  </si>
  <si>
    <t>32</t>
  </si>
  <si>
    <t>Экономическая эффективность осуществления закупок</t>
  </si>
  <si>
    <t>33</t>
  </si>
  <si>
    <t xml:space="preserve"> Общая стоимость расторгнутых контрактов</t>
  </si>
  <si>
    <t>34</t>
  </si>
  <si>
    <t>по соглашению 
сторон</t>
  </si>
  <si>
    <t>35</t>
  </si>
  <si>
    <t>36</t>
  </si>
  <si>
    <t>37</t>
  </si>
  <si>
    <t>38</t>
  </si>
  <si>
    <t>Начальник отдела экономики,</t>
  </si>
  <si>
    <t xml:space="preserve"> потребительского рынка, услуг и</t>
  </si>
  <si>
    <t xml:space="preserve"> внешнеэкономических связей</t>
  </si>
  <si>
    <t>Е.Г. Тонких</t>
  </si>
  <si>
    <t>среди субъектов малого предпринимательства, социально ориентированных некоммерческих организаций</t>
  </si>
  <si>
    <r>
      <rPr>
        <b/>
        <sz val="12"/>
        <rFont val="Times New Roman"/>
        <family val="1"/>
        <charset val="204"/>
      </rPr>
      <t>Приложение 2</t>
    </r>
    <r>
      <rPr>
        <sz val="10"/>
        <rFont val="Times New Roman"/>
        <family val="1"/>
        <charset val="204"/>
      </rPr>
      <t xml:space="preserve"> </t>
    </r>
  </si>
  <si>
    <t>Код
строки</t>
  </si>
  <si>
    <t>Всего</t>
  </si>
  <si>
    <t>Электронные аукционы</t>
  </si>
  <si>
    <t>Запрос
котировок</t>
  </si>
  <si>
    <t>Запрос предложений</t>
  </si>
  <si>
    <t>открытые</t>
  </si>
  <si>
    <t>открытые с</t>
  </si>
  <si>
    <t>открытые двухэтапные</t>
  </si>
  <si>
    <t>ограниченным</t>
  </si>
  <si>
    <t>участием</t>
  </si>
  <si>
    <t>1. Количественные характеристики способов определения поставщиков (подрядчиков, исполнителей)
для субъектов малого предпринимательства, социально ориентированных некоммерческих организаций</t>
  </si>
  <si>
    <t xml:space="preserve"> Всего проведено конкурентных способов определения поставщиков (подрядчиков, исполнителей) (лотов) для субъектов малого предпринимательства, социально ориентированных некоммерческих организаций</t>
  </si>
  <si>
    <t xml:space="preserve"> Количество заключенных контрактов</t>
  </si>
  <si>
    <t>Из строки 2- Количество заключенных контрактов с единственным поставщиком (исполнителем, подрядчиком)</t>
  </si>
  <si>
    <t>2. Количественные характеристики участников закупки товаров, работ, услуг для субъектов малого предпринимательства,
социально ориентированных некоммерческих организаций</t>
  </si>
  <si>
    <t xml:space="preserve"> Общее количество заявок, поданных на конкурентные способы определения поставщиков (подрядчиков, исполнителей) (лотов), проведенные для субъектов малого предпринимательства, социально ориентированных некоммерческих организаций</t>
  </si>
  <si>
    <r>
      <t xml:space="preserve"> Количество заявок участников, </t>
    </r>
    <r>
      <rPr>
        <b/>
        <sz val="10"/>
        <rFont val="Times New Roman"/>
        <family val="1"/>
        <charset val="204"/>
      </rPr>
      <t>выигравших</t>
    </r>
    <r>
      <rPr>
        <sz val="10"/>
        <rFont val="Times New Roman"/>
        <family val="1"/>
        <charset val="204"/>
      </rPr>
      <t xml:space="preserve"> конкурентные способы определения поставщиков (подрядчиков, исполнителей)</t>
    </r>
  </si>
  <si>
    <t>3. Стоимостные характеристики способов определения поставщиков (подрядчиков, исполнителей) для субъектов малого предпринимательства, 
социально ориентированных некоммерческих организаций, тысяча рублей (код по ОКЕИ - 384)</t>
  </si>
  <si>
    <r>
      <t>Совокупный годовой объем закупок, рассчитанный с учетом части 1.1 статьи 30</t>
    </r>
    <r>
      <rPr>
        <b/>
        <sz val="10"/>
        <rFont val="Times New Roman"/>
        <family val="1"/>
        <charset val="204"/>
      </rPr>
      <t xml:space="preserve"> (п.16 ст.3 - ч.11 ст.30)</t>
    </r>
  </si>
  <si>
    <t>Х</t>
  </si>
  <si>
    <t xml:space="preserve"> Суммарная начальная цена контрактов по процедурам, проведенным для субъектов малого предпринимательства, социально ориентированных некоммерческих организаций</t>
  </si>
  <si>
    <t>Стоимость заключенных контрактов с субъектами малого предпринимательства, социально ориентированными некоммерческими организациями</t>
  </si>
  <si>
    <t>из строки 7 -                                                                   Суммарная начальная цена контрактов по процедурам, проведенным для субъектов малого предпринимательства, социально ориентированных некоммерческих организаций, признанными несостоявшимися</t>
  </si>
  <si>
    <r>
      <t xml:space="preserve">Из строки 8 -                                                                                                            Стоимость заключенных контрактов с субъектами малого предпринимательства, социально ориентированными некоммерческими организациями по результатам несостоявшихся способов определения поставщиков (подрядчиков, исполнителей) (лотов) в соответствии </t>
    </r>
    <r>
      <rPr>
        <b/>
        <sz val="10"/>
        <rFont val="Times New Roman"/>
        <family val="1"/>
        <charset val="204"/>
      </rPr>
      <t>с п.25 ч.1 ст.93</t>
    </r>
  </si>
  <si>
    <t xml:space="preserve"> Стоимость заключенных контрактов с субъектами малого предпринимательства, социально ориентированными некоммерческими организа-циями, привлекаемыми к исполнению контрактов в качестве субподрядчиков, соисполнителей</t>
  </si>
  <si>
    <t>для обеспечения государственных и муниципальных нужд, проведенных с предоставлением преференций товарам,</t>
  </si>
  <si>
    <t>Приложение  3</t>
  </si>
  <si>
    <t>Всего закупок товаров, работ, услуг</t>
  </si>
  <si>
    <t>В том числе по способам определения поставщиков (подрядчиков, исполнителей)</t>
  </si>
  <si>
    <t>Запрос предложе-ний</t>
  </si>
  <si>
    <t>открытые
с ограни-ченным участием</t>
  </si>
  <si>
    <t>открытые повторные</t>
  </si>
  <si>
    <t>закрытые</t>
  </si>
  <si>
    <t>закрытые
с ограни-ченным участием</t>
  </si>
  <si>
    <t>закрытые двухэтапные</t>
  </si>
  <si>
    <t>1. Количественная характеристика конкурсов, аукционов, запросов предложений</t>
  </si>
  <si>
    <t>1. Количество конкурсов, аукционов (лотов), запросов предложений, прове-денных с предостав-лением преференций отечественным, бело-русским и казах-станским товарам</t>
  </si>
  <si>
    <t>2. Количество заклю-ченных контрактов по результатам конкур-сов, аукционов, зап-росов предложений, проведенных с предо-ставлением префе-ренций отечествен-ным, белорусским и казахстанским товарам</t>
  </si>
  <si>
    <t>Из строки 2:
количество контрак-тов на поставку оте-чественных товаров</t>
  </si>
  <si>
    <t>количество контрактов на поставку казахстанских товаров</t>
  </si>
  <si>
    <t>2. Количественная характеристика участников конкурсов, аукционов, запросов предложений</t>
  </si>
  <si>
    <t>заявок на поставку белорусских товаров</t>
  </si>
  <si>
    <t>заявок на поставку казахстанских товаров</t>
  </si>
  <si>
    <t>3. Стоимостная характеристика конкурсов, аукционов, запросов предложений, тысяча рублей (код по ОКЕИ - 384)</t>
  </si>
  <si>
    <t>2. Стоимость заключенных контрактов
по результатам конкурсов, аукцио-нов, запросов предло-жений, проведенных
с предоставлением преференций отечест-венным, белорусским и казахстанским товарам</t>
  </si>
  <si>
    <t>стоимость заключенных контрактов на поставку белорусских товаров</t>
  </si>
  <si>
    <t>происходящим из Российской Федерации, Республики Беларусь, Республики Казахстан, Республики Армения</t>
  </si>
  <si>
    <t>количество контрактов на поставку бело-русских товаров</t>
  </si>
  <si>
    <t>количество контрактов на поставку армянских товаров</t>
  </si>
  <si>
    <t>1. Количество заявок, поданных на конкурсы, аукционы (лоты), запросы предложе-ний, на которых были предоставлены преференции отечест-венным, белорусским,  казахстанским, армянским товарам</t>
  </si>
  <si>
    <t>2. Количество заявок, выигравших конкурсы, аукционы (лоты), запросы предложений, на которых были предоставлены преференции отечест-венным, белорусским, казахстанским и армянским товарам</t>
  </si>
  <si>
    <t>Из строки 8: заявок на поставку отечест-венных товаров</t>
  </si>
  <si>
    <t>заявок на поставку армянских товаров</t>
  </si>
  <si>
    <t>1. Суммарная начальная цена контрактов (лотов), выставленных на конкурсы, аукционы (лоты), запросы предложений с предоставлением преференций отечест-венным, белорусским,  казахстанским и армянским  товарам</t>
  </si>
  <si>
    <t>Из строки 14:
стоимость заключенных контрактов на поставку отечественных товаров</t>
  </si>
  <si>
    <t>стоимость заключенных контрактов на поставку казахстанских товаров</t>
  </si>
  <si>
    <t>стоимость заключенных контрактов на поставку армянских товаров</t>
  </si>
  <si>
    <t>Октябрьский муниципальный район ЕАО  2 квартал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</si>
</sst>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/>
    <xf numFmtId="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1" fillId="0" borderId="0" xfId="0" applyFont="1" applyAlignment="1"/>
    <xf numFmtId="0" fontId="3" fillId="0" borderId="0" xfId="0" applyFont="1" applyAlignment="1"/>
    <xf numFmtId="0" fontId="2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4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2" borderId="0" xfId="0" applyNumberFormat="1" applyFont="1" applyFill="1" applyAlignment="1"/>
    <xf numFmtId="0" fontId="1" fillId="0" borderId="0" xfId="0" applyNumberFormat="1" applyFont="1" applyAlignment="1">
      <alignment horizontal="center" vertical="center" wrapText="1"/>
    </xf>
    <xf numFmtId="0" fontId="2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 applyAlignment="1">
      <alignment horizontal="right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8" xfId="0" applyNumberFormat="1" applyFont="1" applyFill="1" applyBorder="1" applyAlignment="1"/>
    <xf numFmtId="0" fontId="1" fillId="0" borderId="1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9" xfId="0" applyNumberFormat="1" applyFont="1" applyFill="1" applyBorder="1" applyAlignment="1">
      <alignment horizontal="left" wrapText="1"/>
    </xf>
    <xf numFmtId="0" fontId="1" fillId="0" borderId="10" xfId="0" applyNumberFormat="1" applyFont="1" applyFill="1" applyBorder="1" applyAlignment="1">
      <alignment horizontal="left" wrapText="1"/>
    </xf>
    <xf numFmtId="49" fontId="1" fillId="0" borderId="13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left" wrapText="1"/>
    </xf>
    <xf numFmtId="0" fontId="1" fillId="0" borderId="11" xfId="0" applyNumberFormat="1" applyFont="1" applyFill="1" applyBorder="1" applyAlignment="1">
      <alignment horizontal="left" wrapText="1"/>
    </xf>
    <xf numFmtId="49" fontId="1" fillId="0" borderId="12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/>
    <xf numFmtId="0" fontId="10" fillId="0" borderId="9" xfId="0" applyFont="1" applyFill="1" applyBorder="1" applyAlignment="1"/>
    <xf numFmtId="0" fontId="9" fillId="0" borderId="0" xfId="0" applyFont="1" applyAlignment="1"/>
    <xf numFmtId="164" fontId="1" fillId="0" borderId="13" xfId="0" applyNumberFormat="1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0" fontId="0" fillId="0" borderId="0" xfId="0" applyAlignment="1"/>
    <xf numFmtId="0" fontId="1" fillId="0" borderId="9" xfId="0" applyNumberFormat="1" applyFont="1" applyFill="1" applyBorder="1" applyAlignment="1">
      <alignment wrapText="1"/>
    </xf>
    <xf numFmtId="0" fontId="1" fillId="0" borderId="10" xfId="0" applyNumberFormat="1" applyFont="1" applyFill="1" applyBorder="1" applyAlignment="1">
      <alignment wrapText="1"/>
    </xf>
    <xf numFmtId="164" fontId="1" fillId="0" borderId="8" xfId="0" applyNumberFormat="1" applyFont="1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/>
    </xf>
    <xf numFmtId="0" fontId="8" fillId="0" borderId="5" xfId="0" applyNumberFormat="1" applyFont="1" applyFill="1" applyBorder="1" applyAlignment="1">
      <alignment wrapText="1"/>
    </xf>
    <xf numFmtId="0" fontId="8" fillId="0" borderId="11" xfId="0" applyNumberFormat="1" applyFont="1" applyFill="1" applyBorder="1" applyAlignment="1">
      <alignment wrapText="1"/>
    </xf>
    <xf numFmtId="49" fontId="1" fillId="0" borderId="4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wrapText="1"/>
    </xf>
    <xf numFmtId="0" fontId="7" fillId="0" borderId="11" xfId="0" applyNumberFormat="1" applyFont="1" applyFill="1" applyBorder="1" applyAlignment="1">
      <alignment wrapText="1"/>
    </xf>
    <xf numFmtId="0" fontId="1" fillId="0" borderId="5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left" wrapText="1" indent="1"/>
    </xf>
    <xf numFmtId="0" fontId="1" fillId="0" borderId="10" xfId="0" applyNumberFormat="1" applyFont="1" applyFill="1" applyBorder="1" applyAlignment="1">
      <alignment horizontal="left" wrapText="1" indent="1"/>
    </xf>
    <xf numFmtId="0" fontId="1" fillId="0" borderId="1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0" fontId="1" fillId="0" borderId="1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left" wrapText="1" indent="2"/>
    </xf>
    <xf numFmtId="0" fontId="1" fillId="0" borderId="3" xfId="0" applyNumberFormat="1" applyFont="1" applyFill="1" applyBorder="1" applyAlignment="1">
      <alignment horizontal="left" wrapText="1" indent="2"/>
    </xf>
    <xf numFmtId="0" fontId="6" fillId="0" borderId="4" xfId="0" applyNumberFormat="1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left" wrapText="1" indent="2"/>
    </xf>
    <xf numFmtId="0" fontId="1" fillId="0" borderId="10" xfId="0" applyNumberFormat="1" applyFont="1" applyFill="1" applyBorder="1" applyAlignment="1">
      <alignment horizontal="left" wrapText="1" indent="2"/>
    </xf>
    <xf numFmtId="0" fontId="1" fillId="0" borderId="2" xfId="0" applyNumberFormat="1" applyFont="1" applyFill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left" wrapText="1" indent="1"/>
    </xf>
    <xf numFmtId="0" fontId="1" fillId="0" borderId="11" xfId="0" applyNumberFormat="1" applyFont="1" applyFill="1" applyBorder="1" applyAlignment="1">
      <alignment horizontal="left" wrapText="1" indent="1"/>
    </xf>
    <xf numFmtId="0" fontId="1" fillId="0" borderId="6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7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10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9" xfId="0" applyNumberFormat="1" applyFont="1" applyFill="1" applyBorder="1" applyAlignment="1"/>
    <xf numFmtId="0" fontId="1" fillId="0" borderId="10" xfId="0" applyNumberFormat="1" applyFont="1" applyFill="1" applyBorder="1" applyAlignment="1"/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/>
    </xf>
    <xf numFmtId="0" fontId="1" fillId="0" borderId="2" xfId="0" applyNumberFormat="1" applyFont="1" applyFill="1" applyBorder="1" applyAlignment="1">
      <alignment horizontal="center" vertical="top"/>
    </xf>
    <xf numFmtId="0" fontId="1" fillId="0" borderId="6" xfId="0" applyNumberFormat="1" applyFont="1" applyFill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center" vertical="top"/>
    </xf>
    <xf numFmtId="0" fontId="1" fillId="0" borderId="8" xfId="0" applyNumberFormat="1" applyFont="1" applyFill="1" applyBorder="1" applyAlignment="1">
      <alignment horizontal="center" vertical="top"/>
    </xf>
    <xf numFmtId="0" fontId="1" fillId="0" borderId="9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0" borderId="3" xfId="0" applyNumberFormat="1" applyFont="1" applyFill="1" applyBorder="1" applyAlignment="1"/>
    <xf numFmtId="0" fontId="1" fillId="0" borderId="7" xfId="0" applyNumberFormat="1" applyFont="1" applyFill="1" applyBorder="1" applyAlignment="1"/>
    <xf numFmtId="0" fontId="1" fillId="0" borderId="0" xfId="0" applyFont="1" applyAlignment="1"/>
    <xf numFmtId="164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49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9" xfId="0" applyFont="1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ykova%20SO/Desktop/&#1050;&#1074;&#1072;&#1088;&#1090;&#1072;&#1083;&#1100;&#1085;&#1099;&#1077;%20&#1086;&#1090;&#1095;&#1077;&#1090;&#1099;/&#1050;&#1074;&#1072;&#1088;&#1090;&#1072;&#1083;&#1100;&#1085;&#1099;&#1081;%20&#1086;&#1090;&#1095;&#1077;&#1090;%202017/2%20&#1082;&#1074;&#1072;&#1088;&#1090;&#1072;&#1083;/2%20&#1082;&#1074;.%20&#1087;&#1088;&#1080;&#1083;&#1086;&#1078;&#1077;&#1085;&#1080;&#1077;%20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ykova%20SO/Desktop/&#1050;&#1074;&#1072;&#1088;&#1090;&#1072;&#1083;&#1100;&#1085;&#1099;&#1077;%20&#1086;&#1090;&#1095;&#1077;&#1090;&#1099;/&#1050;&#1074;&#1072;&#1088;&#1090;&#1072;&#1083;&#1100;&#1085;&#1099;&#1081;%20&#1086;&#1090;&#1095;&#1077;&#1090;%202017/2%20&#1082;&#1074;&#1072;&#1088;&#1090;&#1072;&#1083;/2%20&#1082;&#1074;.%20&#1087;&#1088;&#1080;&#1083;&#1086;&#1078;&#1077;&#1085;&#1080;&#1077;%20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 1 СВОД"/>
      <sheetName val="админ."/>
      <sheetName val="культура"/>
      <sheetName val="образов."/>
      <sheetName val="МУАП"/>
      <sheetName val="УАЗ"/>
      <sheetName val="АСП"/>
      <sheetName val="НСП"/>
      <sheetName val="ПСП"/>
      <sheetName val="Лист1"/>
      <sheetName val="Газета"/>
      <sheetName val="Теплоэнерго"/>
      <sheetName val="Теплосбыт"/>
    </sheetNames>
    <sheetDataSet>
      <sheetData sheetId="0"/>
      <sheetData sheetId="1">
        <row r="21">
          <cell r="DC21">
            <v>1</v>
          </cell>
          <cell r="EN21">
            <v>4</v>
          </cell>
          <cell r="FC21">
            <v>73</v>
          </cell>
        </row>
        <row r="22">
          <cell r="DC22">
            <v>1</v>
          </cell>
        </row>
        <row r="25">
          <cell r="DC25">
            <v>1</v>
          </cell>
          <cell r="EN25">
            <v>4</v>
          </cell>
          <cell r="FC25">
            <v>73</v>
          </cell>
        </row>
        <row r="26">
          <cell r="DC26">
            <v>1</v>
          </cell>
        </row>
        <row r="29">
          <cell r="DC29">
            <v>1</v>
          </cell>
          <cell r="EN29">
            <v>4</v>
          </cell>
          <cell r="FC29">
            <v>73</v>
          </cell>
        </row>
        <row r="40">
          <cell r="DC40">
            <v>1</v>
          </cell>
        </row>
        <row r="42">
          <cell r="DC42">
            <v>1</v>
          </cell>
        </row>
        <row r="49">
          <cell r="DC49">
            <v>2800</v>
          </cell>
          <cell r="EN49">
            <v>836.5</v>
          </cell>
          <cell r="FC49">
            <v>1017.3</v>
          </cell>
        </row>
        <row r="50">
          <cell r="DC50">
            <v>2800</v>
          </cell>
          <cell r="EN50">
            <v>836.5</v>
          </cell>
          <cell r="FC50">
            <v>1017.3</v>
          </cell>
        </row>
        <row r="51">
          <cell r="DC51">
            <v>2800</v>
          </cell>
        </row>
        <row r="53">
          <cell r="DC53">
            <v>2800</v>
          </cell>
          <cell r="EN53">
            <v>836.5</v>
          </cell>
          <cell r="FC53">
            <v>1017.3</v>
          </cell>
        </row>
        <row r="57">
          <cell r="AC57">
            <v>8478.1</v>
          </cell>
        </row>
        <row r="58">
          <cell r="DC58">
            <v>969</v>
          </cell>
          <cell r="EN58">
            <v>787.6</v>
          </cell>
          <cell r="FC58">
            <v>536.79999999999995</v>
          </cell>
        </row>
      </sheetData>
      <sheetData sheetId="2">
        <row r="21">
          <cell r="EN21">
            <v>13</v>
          </cell>
          <cell r="FC21">
            <v>83</v>
          </cell>
        </row>
        <row r="25">
          <cell r="EN25">
            <v>13</v>
          </cell>
          <cell r="FC25">
            <v>83</v>
          </cell>
        </row>
        <row r="29">
          <cell r="EN29">
            <v>13</v>
          </cell>
          <cell r="FC29">
            <v>83</v>
          </cell>
        </row>
        <row r="49">
          <cell r="EN49">
            <v>4469.6000000000004</v>
          </cell>
          <cell r="FC49">
            <v>1535.5</v>
          </cell>
        </row>
        <row r="50">
          <cell r="EN50">
            <v>4469.6000000000004</v>
          </cell>
          <cell r="FC50">
            <v>1535.5</v>
          </cell>
        </row>
        <row r="53">
          <cell r="EN53">
            <v>4469.6000000000004</v>
          </cell>
          <cell r="FC53">
            <v>1535.5</v>
          </cell>
        </row>
        <row r="57">
          <cell r="AC57">
            <v>10335</v>
          </cell>
        </row>
        <row r="58">
          <cell r="EN58">
            <v>2504.1999999999998</v>
          </cell>
          <cell r="FC58">
            <v>1219.5999999999999</v>
          </cell>
        </row>
      </sheetData>
      <sheetData sheetId="3">
        <row r="21">
          <cell r="DC21">
            <v>15</v>
          </cell>
          <cell r="EN21">
            <v>45</v>
          </cell>
          <cell r="FC21">
            <v>267</v>
          </cell>
        </row>
        <row r="22">
          <cell r="DC22">
            <v>14</v>
          </cell>
        </row>
        <row r="25">
          <cell r="EN25">
            <v>45</v>
          </cell>
          <cell r="FC25">
            <v>267</v>
          </cell>
        </row>
        <row r="29">
          <cell r="EN29">
            <v>45</v>
          </cell>
          <cell r="FC29">
            <v>267</v>
          </cell>
        </row>
        <row r="40">
          <cell r="DC40">
            <v>16</v>
          </cell>
        </row>
        <row r="42">
          <cell r="DC42">
            <v>16</v>
          </cell>
        </row>
        <row r="46">
          <cell r="DC46">
            <v>1</v>
          </cell>
        </row>
        <row r="49">
          <cell r="DC49">
            <v>2290.3000000000002</v>
          </cell>
          <cell r="EN49">
            <v>22680</v>
          </cell>
          <cell r="FC49">
            <v>6621.4</v>
          </cell>
        </row>
        <row r="50">
          <cell r="EN50">
            <v>22680</v>
          </cell>
          <cell r="FC50">
            <v>6621.4</v>
          </cell>
        </row>
        <row r="53">
          <cell r="EN53">
            <v>22680</v>
          </cell>
          <cell r="FC53">
            <v>6621.4</v>
          </cell>
        </row>
        <row r="57">
          <cell r="AC57">
            <v>57099.9</v>
          </cell>
        </row>
        <row r="58">
          <cell r="EN58">
            <v>8735.9</v>
          </cell>
          <cell r="FC58">
            <v>4566.1000000000004</v>
          </cell>
        </row>
      </sheetData>
      <sheetData sheetId="4">
        <row r="21">
          <cell r="DC21">
            <v>6</v>
          </cell>
          <cell r="EE21">
            <v>2</v>
          </cell>
          <cell r="EN21">
            <v>2</v>
          </cell>
          <cell r="FC21">
            <v>61</v>
          </cell>
        </row>
        <row r="22">
          <cell r="DC22">
            <v>2</v>
          </cell>
          <cell r="EE22">
            <v>2</v>
          </cell>
        </row>
        <row r="25">
          <cell r="DC25">
            <v>4</v>
          </cell>
          <cell r="EN25">
            <v>2</v>
          </cell>
          <cell r="FC25">
            <v>61</v>
          </cell>
        </row>
        <row r="26">
          <cell r="DC26">
            <v>2</v>
          </cell>
        </row>
        <row r="27">
          <cell r="DC27">
            <v>0</v>
          </cell>
        </row>
        <row r="29">
          <cell r="DC29">
            <v>4</v>
          </cell>
          <cell r="EN29">
            <v>2</v>
          </cell>
          <cell r="FC29">
            <v>61</v>
          </cell>
        </row>
        <row r="40">
          <cell r="DC40">
            <v>11</v>
          </cell>
        </row>
        <row r="42">
          <cell r="DC42">
            <v>11</v>
          </cell>
        </row>
        <row r="46">
          <cell r="DC46">
            <v>2</v>
          </cell>
        </row>
        <row r="49">
          <cell r="DC49">
            <v>13114</v>
          </cell>
          <cell r="EE49">
            <v>6844</v>
          </cell>
          <cell r="EN49">
            <v>136</v>
          </cell>
          <cell r="FC49">
            <v>1857</v>
          </cell>
        </row>
        <row r="50">
          <cell r="DC50">
            <v>6217</v>
          </cell>
          <cell r="EN50">
            <v>136</v>
          </cell>
          <cell r="FC50">
            <v>1857</v>
          </cell>
        </row>
        <row r="51">
          <cell r="DC51">
            <v>5846</v>
          </cell>
        </row>
        <row r="53">
          <cell r="DC53">
            <v>6217</v>
          </cell>
          <cell r="EN53">
            <v>136</v>
          </cell>
          <cell r="FC53">
            <v>1857</v>
          </cell>
        </row>
        <row r="57">
          <cell r="AC57">
            <v>8910</v>
          </cell>
        </row>
        <row r="58">
          <cell r="DC58">
            <v>656</v>
          </cell>
          <cell r="EN58">
            <v>84</v>
          </cell>
          <cell r="FC58">
            <v>1605</v>
          </cell>
        </row>
      </sheetData>
      <sheetData sheetId="5">
        <row r="21">
          <cell r="FC21">
            <v>59</v>
          </cell>
        </row>
        <row r="25">
          <cell r="FC25">
            <v>59</v>
          </cell>
        </row>
        <row r="29">
          <cell r="FC29">
            <v>59</v>
          </cell>
        </row>
        <row r="49">
          <cell r="FC49">
            <v>500.3</v>
          </cell>
        </row>
        <row r="53">
          <cell r="FC53">
            <v>500</v>
          </cell>
        </row>
        <row r="57">
          <cell r="AC57">
            <v>1372</v>
          </cell>
        </row>
        <row r="58">
          <cell r="FC58">
            <v>382.8</v>
          </cell>
        </row>
      </sheetData>
      <sheetData sheetId="6">
        <row r="21">
          <cell r="DC21">
            <v>1</v>
          </cell>
          <cell r="FC21">
            <v>84</v>
          </cell>
        </row>
        <row r="22">
          <cell r="DC22">
            <v>1</v>
          </cell>
        </row>
        <row r="25">
          <cell r="DC25">
            <v>1</v>
          </cell>
          <cell r="FC25">
            <v>84</v>
          </cell>
        </row>
        <row r="26">
          <cell r="DC26">
            <v>1</v>
          </cell>
        </row>
        <row r="29">
          <cell r="DC29">
            <v>1</v>
          </cell>
          <cell r="FC29">
            <v>84</v>
          </cell>
        </row>
        <row r="40">
          <cell r="DC40">
            <v>1</v>
          </cell>
        </row>
        <row r="42">
          <cell r="DC42">
            <v>1</v>
          </cell>
        </row>
        <row r="49">
          <cell r="DC49">
            <v>825.6</v>
          </cell>
          <cell r="FC49">
            <v>2491.6999999999998</v>
          </cell>
        </row>
        <row r="50">
          <cell r="DC50">
            <v>825.6</v>
          </cell>
          <cell r="FC50">
            <v>2491.6999999999998</v>
          </cell>
        </row>
        <row r="51">
          <cell r="DC51">
            <v>825.6</v>
          </cell>
        </row>
        <row r="53">
          <cell r="DC53">
            <v>825.6</v>
          </cell>
          <cell r="FC53">
            <v>2491.6999999999998</v>
          </cell>
        </row>
        <row r="57">
          <cell r="AC57">
            <v>4965.8</v>
          </cell>
        </row>
        <row r="58">
          <cell r="FC58">
            <v>2105.6999999999998</v>
          </cell>
        </row>
      </sheetData>
      <sheetData sheetId="7">
        <row r="22">
          <cell r="DC22">
            <v>1</v>
          </cell>
          <cell r="EE22">
            <v>1</v>
          </cell>
          <cell r="EN22">
            <v>1</v>
          </cell>
          <cell r="FC22">
            <v>63</v>
          </cell>
        </row>
        <row r="23">
          <cell r="DC23">
            <v>1</v>
          </cell>
          <cell r="EE23">
            <v>1</v>
          </cell>
        </row>
        <row r="26">
          <cell r="EN26">
            <v>1</v>
          </cell>
          <cell r="FC26">
            <v>63</v>
          </cell>
        </row>
        <row r="30">
          <cell r="EN30">
            <v>1</v>
          </cell>
          <cell r="FC30">
            <v>63</v>
          </cell>
        </row>
        <row r="41">
          <cell r="EE41">
            <v>1</v>
          </cell>
        </row>
        <row r="43">
          <cell r="EE43">
            <v>1</v>
          </cell>
        </row>
        <row r="50">
          <cell r="DC50">
            <v>550</v>
          </cell>
          <cell r="EE50">
            <v>550</v>
          </cell>
          <cell r="EN50">
            <v>247.3</v>
          </cell>
          <cell r="FC50">
            <v>1453.8</v>
          </cell>
        </row>
        <row r="51">
          <cell r="EN51">
            <v>247.3</v>
          </cell>
          <cell r="FC51">
            <v>1453.8</v>
          </cell>
        </row>
        <row r="54">
          <cell r="EN54">
            <v>247.3</v>
          </cell>
          <cell r="FC54">
            <v>1453.8</v>
          </cell>
        </row>
        <row r="58">
          <cell r="AC58">
            <v>5640.8</v>
          </cell>
        </row>
        <row r="59">
          <cell r="EN59">
            <v>146.19999999999999</v>
          </cell>
          <cell r="FC59">
            <v>1422.6</v>
          </cell>
        </row>
      </sheetData>
      <sheetData sheetId="8">
        <row r="21">
          <cell r="EN21">
            <v>11</v>
          </cell>
          <cell r="FC21">
            <v>22</v>
          </cell>
        </row>
        <row r="25">
          <cell r="EN25">
            <v>11</v>
          </cell>
          <cell r="FC25">
            <v>22</v>
          </cell>
        </row>
        <row r="29">
          <cell r="EN29">
            <v>11</v>
          </cell>
          <cell r="FC29">
            <v>22</v>
          </cell>
        </row>
        <row r="49">
          <cell r="EN49">
            <v>943.07</v>
          </cell>
          <cell r="FC49">
            <v>92.6</v>
          </cell>
        </row>
        <row r="50">
          <cell r="EN50">
            <v>943.07</v>
          </cell>
          <cell r="FC50">
            <v>92.6</v>
          </cell>
        </row>
        <row r="53">
          <cell r="EN53">
            <v>943.07</v>
          </cell>
          <cell r="FC53">
            <v>92.6</v>
          </cell>
        </row>
        <row r="57">
          <cell r="AC57">
            <v>2068</v>
          </cell>
        </row>
        <row r="58">
          <cell r="EN58">
            <v>307.2</v>
          </cell>
          <cell r="FC58">
            <v>92.6</v>
          </cell>
        </row>
      </sheetData>
      <sheetData sheetId="9"/>
      <sheetData sheetId="10">
        <row r="23">
          <cell r="DC23">
            <v>0</v>
          </cell>
          <cell r="DV23">
            <v>0</v>
          </cell>
        </row>
        <row r="24">
          <cell r="DC24">
            <v>0</v>
          </cell>
          <cell r="DV24">
            <v>0</v>
          </cell>
        </row>
        <row r="25">
          <cell r="DC25">
            <v>0</v>
          </cell>
          <cell r="DV25">
            <v>0</v>
          </cell>
        </row>
        <row r="26">
          <cell r="DC26">
            <v>0</v>
          </cell>
          <cell r="DV26">
            <v>0</v>
          </cell>
        </row>
        <row r="27">
          <cell r="DC27">
            <v>0</v>
          </cell>
          <cell r="DV27">
            <v>0</v>
          </cell>
        </row>
        <row r="28">
          <cell r="DC28">
            <v>0</v>
          </cell>
          <cell r="DV28">
            <v>0</v>
          </cell>
        </row>
        <row r="29">
          <cell r="DC29">
            <v>0</v>
          </cell>
          <cell r="DV29">
            <v>0</v>
          </cell>
          <cell r="EN29">
            <v>0</v>
          </cell>
          <cell r="FC29">
            <v>0</v>
          </cell>
        </row>
        <row r="33">
          <cell r="DC33">
            <v>0</v>
          </cell>
          <cell r="DV33">
            <v>0</v>
          </cell>
          <cell r="EN33">
            <v>0</v>
          </cell>
        </row>
        <row r="34">
          <cell r="DC34">
            <v>0</v>
          </cell>
          <cell r="DV34">
            <v>0</v>
          </cell>
          <cell r="EN34">
            <v>0</v>
          </cell>
          <cell r="FC34">
            <v>0</v>
          </cell>
        </row>
        <row r="36">
          <cell r="DC36">
            <v>0</v>
          </cell>
          <cell r="DV36">
            <v>0</v>
          </cell>
          <cell r="EN36">
            <v>0</v>
          </cell>
        </row>
        <row r="37">
          <cell r="DC37">
            <v>0</v>
          </cell>
          <cell r="DV37">
            <v>0</v>
          </cell>
        </row>
        <row r="40">
          <cell r="DC40">
            <v>0</v>
          </cell>
          <cell r="DV40">
            <v>0</v>
          </cell>
        </row>
        <row r="41">
          <cell r="DC41">
            <v>0</v>
          </cell>
        </row>
        <row r="49">
          <cell r="DC49">
            <v>0</v>
          </cell>
          <cell r="DV49">
            <v>0</v>
          </cell>
          <cell r="EN49">
            <v>0</v>
          </cell>
          <cell r="FC49">
            <v>0</v>
          </cell>
        </row>
        <row r="50">
          <cell r="DC50">
            <v>0</v>
          </cell>
          <cell r="DV50">
            <v>0</v>
          </cell>
          <cell r="EN50">
            <v>0</v>
          </cell>
          <cell r="FC50">
            <v>0</v>
          </cell>
        </row>
        <row r="51">
          <cell r="DC51">
            <v>0</v>
          </cell>
          <cell r="DV51">
            <v>0</v>
          </cell>
        </row>
        <row r="57">
          <cell r="AC57">
            <v>0</v>
          </cell>
        </row>
      </sheetData>
      <sheetData sheetId="11">
        <row r="21">
          <cell r="DC21">
            <v>1</v>
          </cell>
          <cell r="DV21">
            <v>3</v>
          </cell>
          <cell r="EN21">
            <v>5</v>
          </cell>
          <cell r="FC21">
            <v>175</v>
          </cell>
        </row>
        <row r="22">
          <cell r="DC22">
            <v>1</v>
          </cell>
        </row>
        <row r="25">
          <cell r="DV25">
            <v>2</v>
          </cell>
        </row>
        <row r="29">
          <cell r="DV29">
            <v>2</v>
          </cell>
          <cell r="EN29">
            <v>5</v>
          </cell>
          <cell r="FC29">
            <v>175</v>
          </cell>
        </row>
        <row r="33">
          <cell r="DV33">
            <v>1</v>
          </cell>
        </row>
        <row r="34">
          <cell r="DV34">
            <v>1</v>
          </cell>
        </row>
        <row r="40">
          <cell r="DC40">
            <v>1</v>
          </cell>
          <cell r="DV40">
            <v>5</v>
          </cell>
        </row>
        <row r="42">
          <cell r="DC42">
            <v>1</v>
          </cell>
          <cell r="DV42">
            <v>5</v>
          </cell>
        </row>
        <row r="49">
          <cell r="DC49">
            <v>19463.5</v>
          </cell>
          <cell r="DV49">
            <v>788.7</v>
          </cell>
          <cell r="EN49">
            <v>2424.4</v>
          </cell>
          <cell r="FC49">
            <v>912.5</v>
          </cell>
        </row>
        <row r="50">
          <cell r="DV50">
            <v>405.5</v>
          </cell>
          <cell r="EN50">
            <v>2424.4</v>
          </cell>
          <cell r="FC50">
            <v>912.5</v>
          </cell>
        </row>
        <row r="51">
          <cell r="DV51">
            <v>0</v>
          </cell>
        </row>
        <row r="53">
          <cell r="DV53">
            <v>405.5</v>
          </cell>
          <cell r="EN53">
            <v>2424.4</v>
          </cell>
          <cell r="FC53">
            <v>912.5</v>
          </cell>
        </row>
        <row r="57">
          <cell r="AC57">
            <v>24680.5</v>
          </cell>
        </row>
        <row r="58">
          <cell r="DV58">
            <v>337.8</v>
          </cell>
          <cell r="EN58">
            <v>1004</v>
          </cell>
          <cell r="FC58">
            <v>776.8</v>
          </cell>
        </row>
        <row r="60">
          <cell r="DV60">
            <v>67.7</v>
          </cell>
        </row>
        <row r="61">
          <cell r="DV61">
            <v>67.7</v>
          </cell>
        </row>
      </sheetData>
      <sheetData sheetId="12">
        <row r="21">
          <cell r="EN21">
            <v>2</v>
          </cell>
          <cell r="FC21">
            <v>146</v>
          </cell>
        </row>
        <row r="29">
          <cell r="EN29">
            <v>2</v>
          </cell>
          <cell r="FC29">
            <v>146</v>
          </cell>
        </row>
        <row r="33">
          <cell r="EN33">
            <v>0</v>
          </cell>
          <cell r="FC33">
            <v>0</v>
          </cell>
        </row>
        <row r="34">
          <cell r="EN34">
            <v>0</v>
          </cell>
          <cell r="FC34">
            <v>0</v>
          </cell>
        </row>
        <row r="36">
          <cell r="DC36">
            <v>0</v>
          </cell>
          <cell r="DV36">
            <v>0</v>
          </cell>
          <cell r="EN36">
            <v>0</v>
          </cell>
        </row>
        <row r="37">
          <cell r="DC37">
            <v>0</v>
          </cell>
          <cell r="DV37">
            <v>0</v>
          </cell>
        </row>
        <row r="40">
          <cell r="DC40">
            <v>0</v>
          </cell>
          <cell r="DV40">
            <v>0</v>
          </cell>
        </row>
        <row r="41">
          <cell r="DC41">
            <v>0</v>
          </cell>
        </row>
        <row r="49">
          <cell r="DC49">
            <v>0</v>
          </cell>
          <cell r="DV49">
            <v>0</v>
          </cell>
          <cell r="EN49">
            <v>1561.5</v>
          </cell>
          <cell r="FC49">
            <v>478.8</v>
          </cell>
        </row>
        <row r="50">
          <cell r="DC50">
            <v>0</v>
          </cell>
          <cell r="DV50">
            <v>0</v>
          </cell>
          <cell r="EN50">
            <v>1561.5</v>
          </cell>
          <cell r="FC50">
            <v>478.8</v>
          </cell>
        </row>
        <row r="51">
          <cell r="DC51">
            <v>0</v>
          </cell>
          <cell r="DV51">
            <v>0</v>
          </cell>
        </row>
        <row r="53">
          <cell r="EN53">
            <v>1561.5</v>
          </cell>
          <cell r="FC53">
            <v>478.8</v>
          </cell>
        </row>
        <row r="57">
          <cell r="AC57">
            <v>18438</v>
          </cell>
        </row>
        <row r="58">
          <cell r="EN58">
            <v>1373.17</v>
          </cell>
          <cell r="FC58">
            <v>478.8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 2 СВОД"/>
      <sheetName val="админ."/>
      <sheetName val="Диаграмма1"/>
      <sheetName val="культура"/>
      <sheetName val="образ."/>
      <sheetName val="МУАП"/>
      <sheetName val="УАЗ"/>
      <sheetName val="АСП"/>
      <sheetName val="НСП"/>
      <sheetName val="ПСП"/>
      <sheetName val="Газета"/>
      <sheetName val="Теплоэнерго"/>
      <sheetName val="Теплосбыт"/>
    </sheetNames>
    <sheetDataSet>
      <sheetData sheetId="0"/>
      <sheetData sheetId="1">
        <row r="18">
          <cell r="AN18">
            <v>3824.3</v>
          </cell>
        </row>
        <row r="19">
          <cell r="DJ19">
            <v>0</v>
          </cell>
          <cell r="EB19">
            <v>0</v>
          </cell>
        </row>
        <row r="20">
          <cell r="DJ20">
            <v>0</v>
          </cell>
          <cell r="EB20">
            <v>0</v>
          </cell>
        </row>
        <row r="21">
          <cell r="DJ21">
            <v>0</v>
          </cell>
          <cell r="EB21">
            <v>0</v>
          </cell>
        </row>
        <row r="22">
          <cell r="DJ22">
            <v>0</v>
          </cell>
          <cell r="EB22">
            <v>0</v>
          </cell>
        </row>
      </sheetData>
      <sheetData sheetId="2" refreshError="1"/>
      <sheetData sheetId="3">
        <row r="18">
          <cell r="AN18">
            <v>4329.8999999999996</v>
          </cell>
        </row>
      </sheetData>
      <sheetData sheetId="4">
        <row r="11">
          <cell r="DJ11">
            <v>15</v>
          </cell>
        </row>
        <row r="15">
          <cell r="DJ15">
            <v>16</v>
          </cell>
        </row>
        <row r="16">
          <cell r="DJ16">
            <v>1</v>
          </cell>
        </row>
        <row r="18">
          <cell r="AN18">
            <v>27798.5</v>
          </cell>
        </row>
        <row r="19">
          <cell r="DJ19">
            <v>2290.3000000000002</v>
          </cell>
        </row>
        <row r="21">
          <cell r="DJ21">
            <v>336.6</v>
          </cell>
        </row>
      </sheetData>
      <sheetData sheetId="5">
        <row r="11">
          <cell r="DJ11">
            <v>6</v>
          </cell>
          <cell r="ET11">
            <v>2</v>
          </cell>
        </row>
        <row r="12">
          <cell r="DJ12">
            <v>4</v>
          </cell>
        </row>
        <row r="13">
          <cell r="DJ13">
            <v>2</v>
          </cell>
        </row>
        <row r="15">
          <cell r="DJ15">
            <v>11</v>
          </cell>
        </row>
        <row r="16">
          <cell r="DJ16">
            <v>2</v>
          </cell>
        </row>
        <row r="18">
          <cell r="AN18">
            <v>1071</v>
          </cell>
        </row>
        <row r="19">
          <cell r="DJ19">
            <v>13114</v>
          </cell>
          <cell r="ET19">
            <v>6844</v>
          </cell>
        </row>
        <row r="20">
          <cell r="DJ20">
            <v>6217</v>
          </cell>
        </row>
        <row r="21">
          <cell r="DJ21">
            <v>12689</v>
          </cell>
          <cell r="ET21">
            <v>6844</v>
          </cell>
        </row>
        <row r="22">
          <cell r="DJ22">
            <v>5846</v>
          </cell>
        </row>
      </sheetData>
      <sheetData sheetId="6">
        <row r="18">
          <cell r="AN18">
            <v>871.7</v>
          </cell>
        </row>
      </sheetData>
      <sheetData sheetId="7">
        <row r="11">
          <cell r="DJ11">
            <v>1</v>
          </cell>
        </row>
        <row r="12">
          <cell r="DJ12">
            <v>1</v>
          </cell>
        </row>
        <row r="13">
          <cell r="DJ13">
            <v>1</v>
          </cell>
        </row>
        <row r="15">
          <cell r="DJ15">
            <v>1</v>
          </cell>
        </row>
        <row r="18">
          <cell r="AN18">
            <v>1648.5</v>
          </cell>
        </row>
        <row r="19">
          <cell r="DJ19">
            <v>825.6</v>
          </cell>
        </row>
        <row r="20">
          <cell r="DJ20">
            <v>825.6</v>
          </cell>
        </row>
        <row r="21">
          <cell r="DJ21">
            <v>825.6</v>
          </cell>
        </row>
        <row r="22">
          <cell r="DJ22">
            <v>825.6</v>
          </cell>
        </row>
      </sheetData>
      <sheetData sheetId="8">
        <row r="11">
          <cell r="DJ11">
            <v>1</v>
          </cell>
          <cell r="ET11">
            <v>1</v>
          </cell>
        </row>
        <row r="15">
          <cell r="ET15">
            <v>1</v>
          </cell>
        </row>
        <row r="18">
          <cell r="AN18">
            <v>3939.7</v>
          </cell>
        </row>
        <row r="19">
          <cell r="DJ19">
            <v>550</v>
          </cell>
          <cell r="ET19">
            <v>550</v>
          </cell>
        </row>
        <row r="21">
          <cell r="DJ21">
            <v>550</v>
          </cell>
          <cell r="ET21">
            <v>550</v>
          </cell>
        </row>
      </sheetData>
      <sheetData sheetId="9">
        <row r="18">
          <cell r="AN18">
            <v>1032.3</v>
          </cell>
        </row>
      </sheetData>
      <sheetData sheetId="10"/>
      <sheetData sheetId="11">
        <row r="11">
          <cell r="EB11">
            <v>2</v>
          </cell>
        </row>
        <row r="12">
          <cell r="EB12">
            <v>1</v>
          </cell>
        </row>
        <row r="15">
          <cell r="EB15">
            <v>2</v>
          </cell>
        </row>
        <row r="16">
          <cell r="EB16">
            <v>1</v>
          </cell>
        </row>
        <row r="18">
          <cell r="AN18">
            <v>21343.599999999999</v>
          </cell>
        </row>
        <row r="19">
          <cell r="EB19">
            <v>139</v>
          </cell>
        </row>
      </sheetData>
      <sheetData sheetId="12">
        <row r="18">
          <cell r="AN18">
            <v>16397.7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1"/>
  <sheetViews>
    <sheetView view="pageBreakPreview" topLeftCell="A19" zoomScaleNormal="100" zoomScaleSheetLayoutView="100" workbookViewId="0">
      <selection activeCell="AO8" sqref="AO8:DW8"/>
    </sheetView>
  </sheetViews>
  <sheetFormatPr defaultColWidth="0.85546875" defaultRowHeight="12.75" x14ac:dyDescent="0.2"/>
  <cols>
    <col min="1" max="21" width="0.85546875" style="1"/>
    <col min="22" max="22" width="15.5703125" style="1" customWidth="1"/>
    <col min="23" max="50" width="0.85546875" style="1"/>
    <col min="51" max="51" width="0.85546875" style="1" hidden="1" customWidth="1"/>
    <col min="52" max="60" width="0.85546875" style="1"/>
    <col min="61" max="61" width="0.5703125" style="1" customWidth="1"/>
    <col min="62" max="63" width="0.85546875" style="1" hidden="1" customWidth="1"/>
    <col min="64" max="71" width="0.85546875" style="1"/>
    <col min="72" max="72" width="0.140625" style="1" customWidth="1"/>
    <col min="73" max="75" width="0.85546875" style="1" hidden="1" customWidth="1"/>
    <col min="76" max="84" width="0.85546875" style="1"/>
    <col min="85" max="85" width="0.28515625" style="1" customWidth="1"/>
    <col min="86" max="87" width="0.85546875" style="1" hidden="1" customWidth="1"/>
    <col min="88" max="106" width="0.85546875" style="1"/>
    <col min="107" max="107" width="0.7109375" style="1" customWidth="1"/>
    <col min="108" max="109" width="0.85546875" style="1" hidden="1" customWidth="1"/>
    <col min="110" max="110" width="0.140625" style="1" hidden="1" customWidth="1"/>
    <col min="111" max="111" width="0.85546875" style="1" hidden="1" customWidth="1"/>
    <col min="112" max="112" width="0.140625" style="1" hidden="1" customWidth="1"/>
    <col min="113" max="123" width="0.85546875" style="1"/>
    <col min="124" max="124" width="0.85546875" style="1" customWidth="1"/>
    <col min="125" max="125" width="0.7109375" style="1" customWidth="1"/>
    <col min="126" max="127" width="0.85546875" style="1" hidden="1" customWidth="1"/>
    <col min="128" max="16384" width="0.85546875" style="1"/>
  </cols>
  <sheetData>
    <row r="1" spans="1:161" s="16" customFormat="1" ht="27" customHeight="1" x14ac:dyDescent="0.25">
      <c r="A1" s="24"/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25"/>
    </row>
    <row r="2" spans="1:161" s="16" customFormat="1" ht="14.25" customHeight="1" x14ac:dyDescent="0.25">
      <c r="A2" s="24"/>
      <c r="B2" s="30" t="s">
        <v>138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25"/>
    </row>
    <row r="3" spans="1:161" s="16" customFormat="1" ht="14.25" customHeight="1" x14ac:dyDescent="0.25">
      <c r="A3" s="24"/>
      <c r="B3" s="30" t="s">
        <v>159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25"/>
    </row>
    <row r="4" spans="1:161" s="16" customFormat="1" ht="14.25" customHeight="1" x14ac:dyDescent="0.25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30" t="s">
        <v>170</v>
      </c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</row>
    <row r="5" spans="1:161" s="16" customFormat="1" ht="14.25" customHeight="1" x14ac:dyDescent="0.2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</row>
    <row r="6" spans="1:161" ht="12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51" t="s">
        <v>139</v>
      </c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26"/>
      <c r="FD6" s="26"/>
      <c r="FE6" s="27"/>
    </row>
    <row r="7" spans="1:161" s="8" customFormat="1" ht="12" customHeight="1" x14ac:dyDescent="0.2">
      <c r="A7" s="45" t="s">
        <v>3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7"/>
      <c r="W7" s="45" t="s">
        <v>4</v>
      </c>
      <c r="X7" s="46"/>
      <c r="Y7" s="46"/>
      <c r="Z7" s="46"/>
      <c r="AA7" s="46"/>
      <c r="AB7" s="46"/>
      <c r="AC7" s="47"/>
      <c r="AD7" s="45" t="s">
        <v>140</v>
      </c>
      <c r="AE7" s="46"/>
      <c r="AF7" s="46"/>
      <c r="AG7" s="46"/>
      <c r="AH7" s="46"/>
      <c r="AI7" s="46"/>
      <c r="AJ7" s="46"/>
      <c r="AK7" s="46"/>
      <c r="AL7" s="46"/>
      <c r="AM7" s="46"/>
      <c r="AN7" s="47"/>
      <c r="AO7" s="42" t="s">
        <v>141</v>
      </c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</row>
    <row r="8" spans="1:161" s="8" customFormat="1" ht="12.6" customHeight="1" x14ac:dyDescent="0.2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50"/>
      <c r="W8" s="48"/>
      <c r="X8" s="49"/>
      <c r="Y8" s="49"/>
      <c r="Z8" s="49"/>
      <c r="AA8" s="49"/>
      <c r="AB8" s="49"/>
      <c r="AC8" s="50"/>
      <c r="AD8" s="48"/>
      <c r="AE8" s="49"/>
      <c r="AF8" s="49"/>
      <c r="AG8" s="49"/>
      <c r="AH8" s="49"/>
      <c r="AI8" s="49"/>
      <c r="AJ8" s="49"/>
      <c r="AK8" s="49"/>
      <c r="AL8" s="49"/>
      <c r="AM8" s="49"/>
      <c r="AN8" s="50"/>
      <c r="AO8" s="42" t="s">
        <v>11</v>
      </c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4"/>
      <c r="DX8" s="43" t="s">
        <v>12</v>
      </c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4"/>
      <c r="ET8" s="45" t="s">
        <v>142</v>
      </c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7"/>
    </row>
    <row r="9" spans="1:161" s="8" customFormat="1" ht="54.75" customHeight="1" x14ac:dyDescent="0.2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50"/>
      <c r="W9" s="48"/>
      <c r="X9" s="49"/>
      <c r="Y9" s="49"/>
      <c r="Z9" s="49"/>
      <c r="AA9" s="49"/>
      <c r="AB9" s="49"/>
      <c r="AC9" s="50"/>
      <c r="AD9" s="48"/>
      <c r="AE9" s="49"/>
      <c r="AF9" s="49"/>
      <c r="AG9" s="49"/>
      <c r="AH9" s="49"/>
      <c r="AI9" s="49"/>
      <c r="AJ9" s="49"/>
      <c r="AK9" s="49"/>
      <c r="AL9" s="49"/>
      <c r="AM9" s="49"/>
      <c r="AN9" s="50"/>
      <c r="AO9" s="45" t="s">
        <v>118</v>
      </c>
      <c r="AP9" s="46"/>
      <c r="AQ9" s="46"/>
      <c r="AR9" s="46"/>
      <c r="AS9" s="46"/>
      <c r="AT9" s="46"/>
      <c r="AU9" s="46"/>
      <c r="AV9" s="46"/>
      <c r="AW9" s="46"/>
      <c r="AX9" s="46"/>
      <c r="AY9" s="47"/>
      <c r="AZ9" s="45" t="s">
        <v>143</v>
      </c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7"/>
      <c r="BL9" s="45" t="s">
        <v>19</v>
      </c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7"/>
      <c r="BX9" s="45" t="s">
        <v>144</v>
      </c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7"/>
      <c r="CJ9" s="45" t="s">
        <v>145</v>
      </c>
      <c r="CK9" s="46"/>
      <c r="CL9" s="46"/>
      <c r="CM9" s="46"/>
      <c r="CN9" s="46"/>
      <c r="CO9" s="46"/>
      <c r="CP9" s="46"/>
      <c r="CQ9" s="46"/>
      <c r="CR9" s="46"/>
      <c r="CS9" s="46"/>
      <c r="CT9" s="47"/>
      <c r="CU9" s="45" t="s">
        <v>146</v>
      </c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7"/>
      <c r="DJ9" s="45" t="s">
        <v>147</v>
      </c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7"/>
      <c r="DX9" s="45" t="s">
        <v>24</v>
      </c>
      <c r="DY9" s="46"/>
      <c r="DZ9" s="46"/>
      <c r="EA9" s="46"/>
      <c r="EB9" s="46"/>
      <c r="EC9" s="46"/>
      <c r="ED9" s="46"/>
      <c r="EE9" s="46"/>
      <c r="EF9" s="46"/>
      <c r="EG9" s="46"/>
      <c r="EH9" s="47"/>
      <c r="EI9" s="45" t="s">
        <v>145</v>
      </c>
      <c r="EJ9" s="46"/>
      <c r="EK9" s="46"/>
      <c r="EL9" s="46"/>
      <c r="EM9" s="46"/>
      <c r="EN9" s="46"/>
      <c r="EO9" s="46"/>
      <c r="EP9" s="46"/>
      <c r="EQ9" s="46"/>
      <c r="ER9" s="46"/>
      <c r="ES9" s="47"/>
      <c r="ET9" s="48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50"/>
    </row>
    <row r="10" spans="1:161" s="8" customFormat="1" ht="12" customHeight="1" x14ac:dyDescent="0.2">
      <c r="A10" s="38" t="s">
        <v>30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 t="s">
        <v>31</v>
      </c>
      <c r="X10" s="38"/>
      <c r="Y10" s="38"/>
      <c r="Z10" s="38"/>
      <c r="AA10" s="38"/>
      <c r="AB10" s="38"/>
      <c r="AC10" s="38"/>
      <c r="AD10" s="38" t="s">
        <v>32</v>
      </c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>
        <v>4</v>
      </c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>
        <v>5</v>
      </c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>
        <v>6</v>
      </c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>
        <v>7</v>
      </c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>
        <v>8</v>
      </c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>
        <v>9</v>
      </c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>
        <v>10</v>
      </c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42">
        <v>11</v>
      </c>
      <c r="DY10" s="43"/>
      <c r="DZ10" s="43"/>
      <c r="EA10" s="43"/>
      <c r="EB10" s="43"/>
      <c r="EC10" s="43"/>
      <c r="ED10" s="43"/>
      <c r="EE10" s="43"/>
      <c r="EF10" s="43"/>
      <c r="EG10" s="43"/>
      <c r="EH10" s="44"/>
      <c r="EI10" s="38">
        <v>12</v>
      </c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>
        <v>13</v>
      </c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</row>
    <row r="11" spans="1:161" s="8" customFormat="1" ht="12.75" customHeight="1" x14ac:dyDescent="0.2">
      <c r="A11" s="35" t="s">
        <v>148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7"/>
    </row>
    <row r="12" spans="1:161" s="8" customFormat="1" ht="69.75" customHeight="1" x14ac:dyDescent="0.2">
      <c r="A12" s="9"/>
      <c r="B12" s="39" t="s">
        <v>149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40"/>
      <c r="W12" s="34" t="s">
        <v>30</v>
      </c>
      <c r="X12" s="34"/>
      <c r="Y12" s="34"/>
      <c r="Z12" s="34"/>
      <c r="AA12" s="34"/>
      <c r="AB12" s="34"/>
      <c r="AC12" s="34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</row>
    <row r="13" spans="1:161" s="8" customFormat="1" ht="78" customHeight="1" x14ac:dyDescent="0.2">
      <c r="A13" s="28"/>
      <c r="B13" s="39" t="s">
        <v>150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40"/>
      <c r="W13" s="41" t="s">
        <v>31</v>
      </c>
      <c r="X13" s="41"/>
      <c r="Y13" s="41"/>
      <c r="Z13" s="41"/>
      <c r="AA13" s="41"/>
      <c r="AB13" s="41"/>
      <c r="AC13" s="41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42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4"/>
      <c r="BL13" s="42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4"/>
      <c r="BX13" s="42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4"/>
      <c r="CJ13" s="42"/>
      <c r="CK13" s="43"/>
      <c r="CL13" s="43"/>
      <c r="CM13" s="43"/>
      <c r="CN13" s="43"/>
      <c r="CO13" s="43"/>
      <c r="CP13" s="43"/>
      <c r="CQ13" s="43"/>
      <c r="CR13" s="43"/>
      <c r="CS13" s="43"/>
      <c r="CT13" s="44"/>
      <c r="CU13" s="42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4"/>
      <c r="DJ13" s="42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4"/>
      <c r="DX13" s="42"/>
      <c r="DY13" s="43"/>
      <c r="DZ13" s="43"/>
      <c r="EA13" s="43"/>
      <c r="EB13" s="43"/>
      <c r="EC13" s="43"/>
      <c r="ED13" s="43"/>
      <c r="EE13" s="43"/>
      <c r="EF13" s="43"/>
      <c r="EG13" s="43"/>
      <c r="EH13" s="44"/>
      <c r="EI13" s="42"/>
      <c r="EJ13" s="43"/>
      <c r="EK13" s="43"/>
      <c r="EL13" s="43"/>
      <c r="EM13" s="43"/>
      <c r="EN13" s="43"/>
      <c r="EO13" s="43"/>
      <c r="EP13" s="43"/>
      <c r="EQ13" s="43"/>
      <c r="ER13" s="43"/>
      <c r="ES13" s="44"/>
      <c r="ET13" s="42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4"/>
    </row>
    <row r="14" spans="1:161" s="8" customFormat="1" ht="51.75" customHeight="1" x14ac:dyDescent="0.2">
      <c r="A14" s="10"/>
      <c r="B14" s="32" t="s">
        <v>151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3"/>
      <c r="W14" s="34" t="s">
        <v>32</v>
      </c>
      <c r="X14" s="34"/>
      <c r="Y14" s="34"/>
      <c r="Z14" s="34"/>
      <c r="AA14" s="34"/>
      <c r="AB14" s="34"/>
      <c r="AC14" s="34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</row>
    <row r="15" spans="1:161" s="8" customFormat="1" ht="38.25" customHeight="1" x14ac:dyDescent="0.2">
      <c r="A15" s="9"/>
      <c r="B15" s="39" t="s">
        <v>160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40"/>
      <c r="W15" s="34" t="s">
        <v>39</v>
      </c>
      <c r="X15" s="34"/>
      <c r="Y15" s="34"/>
      <c r="Z15" s="34"/>
      <c r="AA15" s="34"/>
      <c r="AB15" s="34"/>
      <c r="AC15" s="34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</row>
    <row r="16" spans="1:161" s="8" customFormat="1" ht="38.25" customHeight="1" x14ac:dyDescent="0.2">
      <c r="A16" s="28"/>
      <c r="B16" s="39" t="s">
        <v>152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40"/>
      <c r="W16" s="41" t="s">
        <v>41</v>
      </c>
      <c r="X16" s="41"/>
      <c r="Y16" s="41"/>
      <c r="Z16" s="41"/>
      <c r="AA16" s="41"/>
      <c r="AB16" s="41"/>
      <c r="AC16" s="41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</row>
    <row r="17" spans="1:161" s="8" customFormat="1" ht="38.25" customHeight="1" x14ac:dyDescent="0.2">
      <c r="A17" s="28"/>
      <c r="B17" s="39" t="s">
        <v>161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40"/>
      <c r="W17" s="41" t="s">
        <v>43</v>
      </c>
      <c r="X17" s="41"/>
      <c r="Y17" s="41"/>
      <c r="Z17" s="41"/>
      <c r="AA17" s="41"/>
      <c r="AB17" s="41"/>
      <c r="AC17" s="41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</row>
    <row r="18" spans="1:161" s="8" customFormat="1" ht="12.75" customHeight="1" x14ac:dyDescent="0.2">
      <c r="A18" s="35" t="s">
        <v>153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7"/>
    </row>
    <row r="19" spans="1:161" s="8" customFormat="1" ht="87.75" customHeight="1" x14ac:dyDescent="0.2">
      <c r="A19" s="10"/>
      <c r="B19" s="32" t="s">
        <v>162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4" t="s">
        <v>45</v>
      </c>
      <c r="X19" s="34"/>
      <c r="Y19" s="34"/>
      <c r="Z19" s="34"/>
      <c r="AA19" s="34"/>
      <c r="AB19" s="34"/>
      <c r="AC19" s="34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</row>
    <row r="20" spans="1:161" s="8" customFormat="1" ht="84.75" customHeight="1" x14ac:dyDescent="0.2">
      <c r="A20" s="10"/>
      <c r="B20" s="32" t="s">
        <v>163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4" t="s">
        <v>47</v>
      </c>
      <c r="X20" s="34"/>
      <c r="Y20" s="34"/>
      <c r="Z20" s="34"/>
      <c r="AA20" s="34"/>
      <c r="AB20" s="34"/>
      <c r="AC20" s="34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</row>
    <row r="21" spans="1:161" s="8" customFormat="1" ht="28.5" customHeight="1" x14ac:dyDescent="0.2">
      <c r="A21" s="10"/>
      <c r="B21" s="32" t="s">
        <v>164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4" t="s">
        <v>49</v>
      </c>
      <c r="X21" s="34"/>
      <c r="Y21" s="34"/>
      <c r="Z21" s="34"/>
      <c r="AA21" s="34"/>
      <c r="AB21" s="34"/>
      <c r="AC21" s="34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</row>
    <row r="22" spans="1:161" s="8" customFormat="1" ht="25.5" customHeight="1" x14ac:dyDescent="0.2">
      <c r="A22" s="10"/>
      <c r="B22" s="32" t="s">
        <v>154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4" t="s">
        <v>51</v>
      </c>
      <c r="X22" s="34"/>
      <c r="Y22" s="34"/>
      <c r="Z22" s="34"/>
      <c r="AA22" s="34"/>
      <c r="AB22" s="34"/>
      <c r="AC22" s="34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</row>
    <row r="23" spans="1:161" s="8" customFormat="1" ht="31.5" customHeight="1" x14ac:dyDescent="0.2">
      <c r="A23" s="10"/>
      <c r="B23" s="32" t="s">
        <v>155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4" t="s">
        <v>54</v>
      </c>
      <c r="X23" s="34"/>
      <c r="Y23" s="34"/>
      <c r="Z23" s="34"/>
      <c r="AA23" s="34"/>
      <c r="AB23" s="34"/>
      <c r="AC23" s="34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</row>
    <row r="24" spans="1:161" s="8" customFormat="1" ht="31.5" customHeight="1" x14ac:dyDescent="0.2">
      <c r="A24" s="10"/>
      <c r="B24" s="32" t="s">
        <v>165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4" t="s">
        <v>56</v>
      </c>
      <c r="X24" s="34"/>
      <c r="Y24" s="34"/>
      <c r="Z24" s="34"/>
      <c r="AA24" s="34"/>
      <c r="AB24" s="34"/>
      <c r="AC24" s="34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</row>
    <row r="25" spans="1:161" s="8" customFormat="1" ht="24" customHeight="1" x14ac:dyDescent="0.2">
      <c r="A25" s="35" t="s">
        <v>156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7"/>
    </row>
    <row r="26" spans="1:161" s="8" customFormat="1" ht="101.25" customHeight="1" x14ac:dyDescent="0.2">
      <c r="A26" s="10"/>
      <c r="B26" s="32" t="s">
        <v>166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4" t="s">
        <v>58</v>
      </c>
      <c r="X26" s="34"/>
      <c r="Y26" s="34"/>
      <c r="Z26" s="34"/>
      <c r="AA26" s="34"/>
      <c r="AB26" s="34"/>
      <c r="AC26" s="34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</row>
    <row r="27" spans="1:161" s="8" customFormat="1" ht="89.25" customHeight="1" x14ac:dyDescent="0.2">
      <c r="A27" s="10"/>
      <c r="B27" s="32" t="s">
        <v>157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4" t="s">
        <v>61</v>
      </c>
      <c r="X27" s="34"/>
      <c r="Y27" s="34"/>
      <c r="Z27" s="34"/>
      <c r="AA27" s="34"/>
      <c r="AB27" s="34"/>
      <c r="AC27" s="34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</row>
    <row r="28" spans="1:161" s="8" customFormat="1" ht="48" customHeight="1" x14ac:dyDescent="0.2">
      <c r="A28" s="10"/>
      <c r="B28" s="32" t="s">
        <v>167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4" t="s">
        <v>63</v>
      </c>
      <c r="X28" s="34"/>
      <c r="Y28" s="34"/>
      <c r="Z28" s="34"/>
      <c r="AA28" s="34"/>
      <c r="AB28" s="34"/>
      <c r="AC28" s="34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</row>
    <row r="29" spans="1:161" s="8" customFormat="1" ht="42" customHeight="1" x14ac:dyDescent="0.2">
      <c r="A29" s="10"/>
      <c r="B29" s="32" t="s">
        <v>158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4" t="s">
        <v>65</v>
      </c>
      <c r="X29" s="34"/>
      <c r="Y29" s="34"/>
      <c r="Z29" s="34"/>
      <c r="AA29" s="34"/>
      <c r="AB29" s="34"/>
      <c r="AC29" s="34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</row>
    <row r="30" spans="1:161" s="8" customFormat="1" ht="41.25" customHeight="1" x14ac:dyDescent="0.2">
      <c r="A30" s="10"/>
      <c r="B30" s="32" t="s">
        <v>168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4" t="s">
        <v>68</v>
      </c>
      <c r="X30" s="34"/>
      <c r="Y30" s="34"/>
      <c r="Z30" s="34"/>
      <c r="AA30" s="34"/>
      <c r="AB30" s="34"/>
      <c r="AC30" s="34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</row>
    <row r="31" spans="1:161" s="8" customFormat="1" ht="41.25" customHeight="1" x14ac:dyDescent="0.2">
      <c r="A31" s="10"/>
      <c r="B31" s="32" t="s">
        <v>169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4" t="s">
        <v>70</v>
      </c>
      <c r="X31" s="34"/>
      <c r="Y31" s="34"/>
      <c r="Z31" s="34"/>
      <c r="AA31" s="34"/>
      <c r="AB31" s="34"/>
      <c r="AC31" s="34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</row>
  </sheetData>
  <mergeCells count="271">
    <mergeCell ref="B1:FD1"/>
    <mergeCell ref="B2:FD2"/>
    <mergeCell ref="B3:FD3"/>
    <mergeCell ref="EH6:FB6"/>
    <mergeCell ref="A7:V9"/>
    <mergeCell ref="W7:AC9"/>
    <mergeCell ref="AD7:AN9"/>
    <mergeCell ref="AO7:FE7"/>
    <mergeCell ref="AO8:DW8"/>
    <mergeCell ref="DX8:ES8"/>
    <mergeCell ref="ET8:FE9"/>
    <mergeCell ref="AO9:AY9"/>
    <mergeCell ref="AZ9:BK9"/>
    <mergeCell ref="BL9:BW9"/>
    <mergeCell ref="BX9:CI9"/>
    <mergeCell ref="CJ9:CT9"/>
    <mergeCell ref="CU9:DI9"/>
    <mergeCell ref="DJ9:DW9"/>
    <mergeCell ref="DX9:EH9"/>
    <mergeCell ref="EI9:ES9"/>
    <mergeCell ref="ET10:FE10"/>
    <mergeCell ref="A11:FE11"/>
    <mergeCell ref="B12:V12"/>
    <mergeCell ref="W12:AC12"/>
    <mergeCell ref="AD12:AN12"/>
    <mergeCell ref="AO12:AY12"/>
    <mergeCell ref="AZ12:BK12"/>
    <mergeCell ref="BL12:BW12"/>
    <mergeCell ref="BX12:CI12"/>
    <mergeCell ref="CJ12:CT12"/>
    <mergeCell ref="BX10:CI10"/>
    <mergeCell ref="CJ10:CT10"/>
    <mergeCell ref="CU10:DI10"/>
    <mergeCell ref="DJ10:DW10"/>
    <mergeCell ref="DX10:EH10"/>
    <mergeCell ref="EI10:ES10"/>
    <mergeCell ref="A10:V10"/>
    <mergeCell ref="W10:AC10"/>
    <mergeCell ref="AD10:AN10"/>
    <mergeCell ref="AO10:AY10"/>
    <mergeCell ref="AZ10:BK10"/>
    <mergeCell ref="BL10:BW10"/>
    <mergeCell ref="CU12:DI12"/>
    <mergeCell ref="DJ12:DW12"/>
    <mergeCell ref="DX12:EH12"/>
    <mergeCell ref="EI12:ES12"/>
    <mergeCell ref="ET12:FE12"/>
    <mergeCell ref="B13:V13"/>
    <mergeCell ref="W13:AC13"/>
    <mergeCell ref="AD13:AN13"/>
    <mergeCell ref="AO13:AY13"/>
    <mergeCell ref="AZ13:BK13"/>
    <mergeCell ref="EI13:ES13"/>
    <mergeCell ref="ET13:FE13"/>
    <mergeCell ref="B14:V14"/>
    <mergeCell ref="W14:AC14"/>
    <mergeCell ref="AD14:AN14"/>
    <mergeCell ref="AO14:AY14"/>
    <mergeCell ref="AZ14:BK14"/>
    <mergeCell ref="BL14:BW14"/>
    <mergeCell ref="BX14:CI14"/>
    <mergeCell ref="CJ14:CT14"/>
    <mergeCell ref="BL13:BW13"/>
    <mergeCell ref="BX13:CI13"/>
    <mergeCell ref="CJ13:CT13"/>
    <mergeCell ref="CU13:DI13"/>
    <mergeCell ref="DJ13:DW13"/>
    <mergeCell ref="DX13:EH13"/>
    <mergeCell ref="CU14:DI14"/>
    <mergeCell ref="DJ14:DW14"/>
    <mergeCell ref="DX14:EH14"/>
    <mergeCell ref="EI14:ES14"/>
    <mergeCell ref="ET14:FE14"/>
    <mergeCell ref="B15:V15"/>
    <mergeCell ref="W15:AC15"/>
    <mergeCell ref="AD15:AN15"/>
    <mergeCell ref="AO15:AY15"/>
    <mergeCell ref="AZ15:BK15"/>
    <mergeCell ref="EI15:ES15"/>
    <mergeCell ref="ET15:FE15"/>
    <mergeCell ref="B16:V16"/>
    <mergeCell ref="W16:AC16"/>
    <mergeCell ref="AD16:AN16"/>
    <mergeCell ref="AO16:AY16"/>
    <mergeCell ref="AZ16:BK16"/>
    <mergeCell ref="BL16:BW16"/>
    <mergeCell ref="BX16:CI16"/>
    <mergeCell ref="CJ16:CT16"/>
    <mergeCell ref="BL15:BW15"/>
    <mergeCell ref="BX15:CI15"/>
    <mergeCell ref="CJ15:CT15"/>
    <mergeCell ref="CU15:DI15"/>
    <mergeCell ref="DJ15:DW15"/>
    <mergeCell ref="DX15:EH15"/>
    <mergeCell ref="CU16:DI16"/>
    <mergeCell ref="DJ16:DW16"/>
    <mergeCell ref="DX16:EH16"/>
    <mergeCell ref="EI16:ES16"/>
    <mergeCell ref="ET16:FE16"/>
    <mergeCell ref="B17:V17"/>
    <mergeCell ref="W17:AC17"/>
    <mergeCell ref="AD17:AN17"/>
    <mergeCell ref="AO17:AY17"/>
    <mergeCell ref="AZ17:BK17"/>
    <mergeCell ref="CJ19:CT19"/>
    <mergeCell ref="CU19:DI19"/>
    <mergeCell ref="DJ19:DW19"/>
    <mergeCell ref="DX19:EH19"/>
    <mergeCell ref="EI19:ES19"/>
    <mergeCell ref="ET19:FE19"/>
    <mergeCell ref="EI17:ES17"/>
    <mergeCell ref="ET17:FE17"/>
    <mergeCell ref="A18:FE18"/>
    <mergeCell ref="B19:V19"/>
    <mergeCell ref="W19:AC19"/>
    <mergeCell ref="AD19:AN19"/>
    <mergeCell ref="AO19:AY19"/>
    <mergeCell ref="AZ19:BK19"/>
    <mergeCell ref="BL19:BW19"/>
    <mergeCell ref="BX19:CI19"/>
    <mergeCell ref="BL17:BW17"/>
    <mergeCell ref="BX17:CI17"/>
    <mergeCell ref="CJ17:CT17"/>
    <mergeCell ref="CU17:DI17"/>
    <mergeCell ref="DJ17:DW17"/>
    <mergeCell ref="DX17:EH17"/>
    <mergeCell ref="ET20:FE20"/>
    <mergeCell ref="B21:V21"/>
    <mergeCell ref="W21:AC21"/>
    <mergeCell ref="AD21:AN21"/>
    <mergeCell ref="AO21:AY21"/>
    <mergeCell ref="AZ21:BK21"/>
    <mergeCell ref="BL21:BW21"/>
    <mergeCell ref="BX21:CI21"/>
    <mergeCell ref="CJ21:CT21"/>
    <mergeCell ref="CU21:DI21"/>
    <mergeCell ref="BX20:CI20"/>
    <mergeCell ref="CJ20:CT20"/>
    <mergeCell ref="CU20:DI20"/>
    <mergeCell ref="DJ20:DW20"/>
    <mergeCell ref="DX20:EH20"/>
    <mergeCell ref="EI20:ES20"/>
    <mergeCell ref="B20:V20"/>
    <mergeCell ref="W20:AC20"/>
    <mergeCell ref="AD20:AN20"/>
    <mergeCell ref="AO20:AY20"/>
    <mergeCell ref="AZ20:BK20"/>
    <mergeCell ref="BL20:BW20"/>
    <mergeCell ref="DJ21:DW21"/>
    <mergeCell ref="DX21:EH21"/>
    <mergeCell ref="EI21:ES21"/>
    <mergeCell ref="ET21:FE21"/>
    <mergeCell ref="B22:V22"/>
    <mergeCell ref="W22:AC22"/>
    <mergeCell ref="AD22:AN22"/>
    <mergeCell ref="AO22:AY22"/>
    <mergeCell ref="AZ22:BK22"/>
    <mergeCell ref="BL22:BW22"/>
    <mergeCell ref="ET22:FE22"/>
    <mergeCell ref="B23:V23"/>
    <mergeCell ref="W23:AC23"/>
    <mergeCell ref="AD23:AN23"/>
    <mergeCell ref="AO23:AY23"/>
    <mergeCell ref="AZ23:BK23"/>
    <mergeCell ref="BL23:BW23"/>
    <mergeCell ref="BX23:CI23"/>
    <mergeCell ref="CJ23:CT23"/>
    <mergeCell ref="CU23:DI23"/>
    <mergeCell ref="BX22:CI22"/>
    <mergeCell ref="CJ22:CT22"/>
    <mergeCell ref="CU22:DI22"/>
    <mergeCell ref="DJ22:DW22"/>
    <mergeCell ref="DX22:EH22"/>
    <mergeCell ref="EI22:ES22"/>
    <mergeCell ref="DJ23:DW23"/>
    <mergeCell ref="DX23:EH23"/>
    <mergeCell ref="EI23:ES23"/>
    <mergeCell ref="ET23:FE23"/>
    <mergeCell ref="B24:V24"/>
    <mergeCell ref="W24:AC24"/>
    <mergeCell ref="AD24:AN24"/>
    <mergeCell ref="AO24:AY24"/>
    <mergeCell ref="AZ24:BK24"/>
    <mergeCell ref="BL24:BW24"/>
    <mergeCell ref="ET24:FE24"/>
    <mergeCell ref="A25:FE25"/>
    <mergeCell ref="B26:V26"/>
    <mergeCell ref="W26:AC26"/>
    <mergeCell ref="AD26:AN26"/>
    <mergeCell ref="AO26:AY26"/>
    <mergeCell ref="AZ26:BK26"/>
    <mergeCell ref="BL26:BW26"/>
    <mergeCell ref="BX26:CI26"/>
    <mergeCell ref="CJ26:CT26"/>
    <mergeCell ref="BX24:CI24"/>
    <mergeCell ref="CJ24:CT24"/>
    <mergeCell ref="CU24:DI24"/>
    <mergeCell ref="DJ24:DW24"/>
    <mergeCell ref="DX24:EH24"/>
    <mergeCell ref="EI24:ES24"/>
    <mergeCell ref="CU26:DI26"/>
    <mergeCell ref="DJ26:DW26"/>
    <mergeCell ref="DX26:EH26"/>
    <mergeCell ref="EI26:ES26"/>
    <mergeCell ref="ET26:FE26"/>
    <mergeCell ref="B27:V27"/>
    <mergeCell ref="W27:AC27"/>
    <mergeCell ref="AD27:AN27"/>
    <mergeCell ref="AO27:AY27"/>
    <mergeCell ref="AZ27:BK27"/>
    <mergeCell ref="EI27:ES27"/>
    <mergeCell ref="ET27:FE27"/>
    <mergeCell ref="B28:V28"/>
    <mergeCell ref="W28:AC28"/>
    <mergeCell ref="AD28:AN28"/>
    <mergeCell ref="AO28:AY28"/>
    <mergeCell ref="AZ28:BK28"/>
    <mergeCell ref="BL28:BW28"/>
    <mergeCell ref="BX28:CI28"/>
    <mergeCell ref="CJ28:CT28"/>
    <mergeCell ref="BL27:BW27"/>
    <mergeCell ref="BX27:CI27"/>
    <mergeCell ref="CJ27:CT27"/>
    <mergeCell ref="CU27:DI27"/>
    <mergeCell ref="DJ27:DW27"/>
    <mergeCell ref="DX27:EH27"/>
    <mergeCell ref="DJ29:DW29"/>
    <mergeCell ref="DX29:EH29"/>
    <mergeCell ref="CU28:DI28"/>
    <mergeCell ref="DJ28:DW28"/>
    <mergeCell ref="DX28:EH28"/>
    <mergeCell ref="EI28:ES28"/>
    <mergeCell ref="ET28:FE28"/>
    <mergeCell ref="B29:V29"/>
    <mergeCell ref="W29:AC29"/>
    <mergeCell ref="AD29:AN29"/>
    <mergeCell ref="AO29:AY29"/>
    <mergeCell ref="AZ29:BK29"/>
    <mergeCell ref="AO30:AY30"/>
    <mergeCell ref="AZ30:BK30"/>
    <mergeCell ref="BL30:BW30"/>
    <mergeCell ref="BX30:CI30"/>
    <mergeCell ref="CJ30:CT30"/>
    <mergeCell ref="BL29:BW29"/>
    <mergeCell ref="BX29:CI29"/>
    <mergeCell ref="CJ29:CT29"/>
    <mergeCell ref="CU29:DI29"/>
    <mergeCell ref="EI31:ES31"/>
    <mergeCell ref="ET31:FE31"/>
    <mergeCell ref="R4:EO4"/>
    <mergeCell ref="BL31:BW31"/>
    <mergeCell ref="BX31:CI31"/>
    <mergeCell ref="CJ31:CT31"/>
    <mergeCell ref="CU31:DI31"/>
    <mergeCell ref="DJ31:DW31"/>
    <mergeCell ref="DX31:EH31"/>
    <mergeCell ref="CU30:DI30"/>
    <mergeCell ref="DJ30:DW30"/>
    <mergeCell ref="DX30:EH30"/>
    <mergeCell ref="EI30:ES30"/>
    <mergeCell ref="ET30:FE30"/>
    <mergeCell ref="B31:V31"/>
    <mergeCell ref="W31:AC31"/>
    <mergeCell ref="AD31:AN31"/>
    <mergeCell ref="AO31:AY31"/>
    <mergeCell ref="AZ31:BK31"/>
    <mergeCell ref="EI29:ES29"/>
    <mergeCell ref="ET29:FE29"/>
    <mergeCell ref="B30:V30"/>
    <mergeCell ref="W30:AC30"/>
    <mergeCell ref="AD30:AN30"/>
  </mergeCells>
  <pageMargins left="0.59055118110236227" right="0.51181102362204722" top="0.78740157480314965" bottom="0.31496062992125984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2" manualBreakCount="2">
    <brk id="17" max="16383" man="1"/>
    <brk id="24" max="16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67"/>
  <sheetViews>
    <sheetView tabSelected="1" view="pageBreakPreview" topLeftCell="A10" zoomScaleNormal="100" zoomScaleSheetLayoutView="100" workbookViewId="0">
      <selection activeCell="A5" sqref="A5:FK5"/>
    </sheetView>
  </sheetViews>
  <sheetFormatPr defaultColWidth="0.85546875" defaultRowHeight="12.75" x14ac:dyDescent="0.2"/>
  <cols>
    <col min="1" max="1" width="4.5703125" style="1" customWidth="1"/>
    <col min="2" max="21" width="0.85546875" style="1"/>
    <col min="22" max="22" width="13.7109375" style="1" customWidth="1"/>
    <col min="23" max="35" width="0.85546875" style="1"/>
    <col min="36" max="36" width="1.85546875" style="1" customWidth="1"/>
    <col min="37" max="38" width="0.85546875" style="1" hidden="1" customWidth="1"/>
    <col min="39" max="44" width="0.85546875" style="1"/>
    <col min="45" max="45" width="0.28515625" style="1" customWidth="1"/>
    <col min="46" max="47" width="0.85546875" style="1" hidden="1" customWidth="1"/>
    <col min="48" max="54" width="0.85546875" style="1"/>
    <col min="55" max="55" width="0.7109375" style="1" customWidth="1"/>
    <col min="56" max="57" width="0.85546875" style="1" hidden="1" customWidth="1"/>
    <col min="58" max="76" width="0.85546875" style="1"/>
    <col min="77" max="77" width="0.140625" style="1" customWidth="1"/>
    <col min="78" max="85" width="0.85546875" style="1"/>
    <col min="86" max="86" width="0.7109375" style="1" customWidth="1"/>
    <col min="87" max="95" width="0.85546875" style="1"/>
    <col min="96" max="96" width="0.85546875" style="1" hidden="1" customWidth="1"/>
    <col min="97" max="105" width="0.85546875" style="1"/>
    <col min="106" max="106" width="0.85546875" style="1" hidden="1" customWidth="1"/>
    <col min="107" max="114" width="0.85546875" style="1"/>
    <col min="115" max="115" width="0.85546875" style="1" hidden="1" customWidth="1"/>
    <col min="116" max="123" width="0.85546875" style="1"/>
    <col min="124" max="124" width="0.5703125" style="1" customWidth="1"/>
    <col min="125" max="125" width="0.85546875" style="1" hidden="1" customWidth="1"/>
    <col min="126" max="141" width="0.85546875" style="1"/>
    <col min="142" max="142" width="0.5703125" style="1" customWidth="1"/>
    <col min="143" max="143" width="0.85546875" style="1" hidden="1" customWidth="1"/>
    <col min="144" max="150" width="0.85546875" style="1"/>
    <col min="151" max="151" width="0.5703125" style="1" customWidth="1"/>
    <col min="152" max="152" width="0.85546875" style="1" hidden="1" customWidth="1"/>
    <col min="153" max="153" width="0.28515625" style="1" customWidth="1"/>
    <col min="154" max="154" width="0.42578125" style="1" hidden="1" customWidth="1"/>
    <col min="155" max="156" width="0.85546875" style="1" hidden="1" customWidth="1"/>
    <col min="157" max="157" width="2.140625" style="1" customWidth="1"/>
    <col min="158" max="158" width="3.140625" style="1" customWidth="1"/>
    <col min="159" max="165" width="0.85546875" style="1"/>
    <col min="166" max="166" width="2" style="1" customWidth="1"/>
    <col min="167" max="167" width="0.28515625" style="1" customWidth="1"/>
    <col min="168" max="168" width="8" style="1" customWidth="1"/>
    <col min="169" max="16384" width="0.85546875" style="1"/>
  </cols>
  <sheetData>
    <row r="1" spans="1:167" ht="3" customHeight="1" x14ac:dyDescent="0.2"/>
    <row r="2" spans="1:167" s="4" customFormat="1" ht="9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3"/>
      <c r="FD2" s="3"/>
      <c r="FE2" s="3"/>
      <c r="FF2" s="3"/>
      <c r="FG2" s="3"/>
      <c r="FH2" s="3"/>
      <c r="FI2" s="3"/>
      <c r="FJ2" s="3"/>
      <c r="FK2" s="3"/>
    </row>
    <row r="3" spans="1:167" s="5" customFormat="1" ht="13.5" customHeight="1" x14ac:dyDescent="0.25">
      <c r="A3" s="120" t="s">
        <v>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20"/>
      <c r="DS3" s="120"/>
      <c r="DT3" s="120"/>
      <c r="DU3" s="120"/>
      <c r="DV3" s="120"/>
      <c r="DW3" s="120"/>
      <c r="DX3" s="120"/>
      <c r="DY3" s="120"/>
      <c r="DZ3" s="120"/>
      <c r="EA3" s="120"/>
      <c r="EB3" s="120"/>
      <c r="EC3" s="120"/>
      <c r="ED3" s="120"/>
      <c r="EE3" s="120"/>
      <c r="EF3" s="120"/>
      <c r="EG3" s="120"/>
      <c r="EH3" s="120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U3" s="120"/>
      <c r="EV3" s="120"/>
      <c r="EW3" s="120"/>
      <c r="EX3" s="120"/>
      <c r="EY3" s="120"/>
      <c r="EZ3" s="120"/>
      <c r="FA3" s="120"/>
      <c r="FB3" s="120"/>
      <c r="FC3" s="120"/>
      <c r="FD3" s="120"/>
      <c r="FE3" s="120"/>
      <c r="FF3" s="120"/>
      <c r="FG3" s="120"/>
      <c r="FH3" s="120"/>
      <c r="FI3" s="120"/>
      <c r="FJ3" s="120"/>
      <c r="FK3" s="120"/>
    </row>
    <row r="4" spans="1:167" s="5" customFormat="1" ht="13.5" customHeight="1" x14ac:dyDescent="0.25">
      <c r="A4" s="120" t="s">
        <v>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</row>
    <row r="5" spans="1:167" s="5" customFormat="1" ht="18.75" customHeight="1" x14ac:dyDescent="0.3">
      <c r="A5" s="121" t="s">
        <v>170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1"/>
      <c r="ET5" s="121"/>
      <c r="EU5" s="121"/>
      <c r="EV5" s="121"/>
      <c r="EW5" s="121"/>
      <c r="EX5" s="121"/>
      <c r="EY5" s="121"/>
      <c r="EZ5" s="121"/>
      <c r="FA5" s="121"/>
      <c r="FB5" s="121"/>
      <c r="FC5" s="121"/>
      <c r="FD5" s="121"/>
      <c r="FE5" s="121"/>
      <c r="FF5" s="121"/>
      <c r="FG5" s="121"/>
      <c r="FH5" s="121"/>
      <c r="FI5" s="121"/>
      <c r="FJ5" s="121"/>
      <c r="FK5" s="121"/>
    </row>
    <row r="6" spans="1:167" s="5" customFormat="1" ht="14.2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 t="s">
        <v>2</v>
      </c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7"/>
    </row>
    <row r="7" spans="1:167" s="8" customFormat="1" ht="12" customHeight="1" x14ac:dyDescent="0.2">
      <c r="A7" s="122" t="s">
        <v>3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4"/>
      <c r="W7" s="45" t="s">
        <v>4</v>
      </c>
      <c r="X7" s="46"/>
      <c r="Y7" s="46"/>
      <c r="Z7" s="46"/>
      <c r="AA7" s="46"/>
      <c r="AB7" s="47"/>
      <c r="AC7" s="45" t="s">
        <v>5</v>
      </c>
      <c r="AD7" s="46"/>
      <c r="AE7" s="46"/>
      <c r="AF7" s="46"/>
      <c r="AG7" s="46"/>
      <c r="AH7" s="46"/>
      <c r="AI7" s="46"/>
      <c r="AJ7" s="46"/>
      <c r="AK7" s="46"/>
      <c r="AL7" s="47"/>
      <c r="AM7" s="42" t="s">
        <v>6</v>
      </c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2"/>
    </row>
    <row r="8" spans="1:167" s="8" customFormat="1" ht="11.25" customHeight="1" x14ac:dyDescent="0.2">
      <c r="A8" s="125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7"/>
      <c r="W8" s="48"/>
      <c r="X8" s="49"/>
      <c r="Y8" s="49"/>
      <c r="Z8" s="49"/>
      <c r="AA8" s="49"/>
      <c r="AB8" s="50"/>
      <c r="AC8" s="48"/>
      <c r="AD8" s="49"/>
      <c r="AE8" s="49"/>
      <c r="AF8" s="49"/>
      <c r="AG8" s="49"/>
      <c r="AH8" s="49"/>
      <c r="AI8" s="49"/>
      <c r="AJ8" s="49"/>
      <c r="AK8" s="49"/>
      <c r="AL8" s="50"/>
      <c r="AM8" s="131" t="s">
        <v>7</v>
      </c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7" t="s">
        <v>8</v>
      </c>
      <c r="EO8" s="138"/>
      <c r="EP8" s="138"/>
      <c r="EQ8" s="138"/>
      <c r="ER8" s="138"/>
      <c r="ES8" s="138"/>
      <c r="ET8" s="138"/>
      <c r="EU8" s="138"/>
      <c r="EV8" s="138"/>
      <c r="EW8" s="138"/>
      <c r="EX8" s="138"/>
      <c r="EY8" s="138"/>
      <c r="EZ8" s="138"/>
      <c r="FA8" s="138"/>
      <c r="FB8" s="138"/>
      <c r="FC8" s="138"/>
      <c r="FD8" s="138"/>
      <c r="FE8" s="138"/>
      <c r="FF8" s="138"/>
      <c r="FG8" s="138"/>
      <c r="FH8" s="138"/>
      <c r="FI8" s="138"/>
      <c r="FJ8" s="138"/>
      <c r="FK8" s="139"/>
    </row>
    <row r="9" spans="1:167" s="8" customFormat="1" ht="11.25" customHeight="1" x14ac:dyDescent="0.2">
      <c r="A9" s="125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7"/>
      <c r="W9" s="48"/>
      <c r="X9" s="49"/>
      <c r="Y9" s="49"/>
      <c r="Z9" s="49"/>
      <c r="AA9" s="49"/>
      <c r="AB9" s="50"/>
      <c r="AC9" s="48"/>
      <c r="AD9" s="49"/>
      <c r="AE9" s="49"/>
      <c r="AF9" s="49"/>
      <c r="AG9" s="49"/>
      <c r="AH9" s="49"/>
      <c r="AI9" s="49"/>
      <c r="AJ9" s="49"/>
      <c r="AK9" s="49"/>
      <c r="AL9" s="50"/>
      <c r="AM9" s="133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4"/>
      <c r="DU9" s="134"/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13" t="s">
        <v>9</v>
      </c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40"/>
    </row>
    <row r="10" spans="1:167" s="8" customFormat="1" ht="11.25" customHeight="1" x14ac:dyDescent="0.2">
      <c r="A10" s="125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7"/>
      <c r="W10" s="48"/>
      <c r="X10" s="49"/>
      <c r="Y10" s="49"/>
      <c r="Z10" s="49"/>
      <c r="AA10" s="49"/>
      <c r="AB10" s="50"/>
      <c r="AC10" s="48"/>
      <c r="AD10" s="49"/>
      <c r="AE10" s="49"/>
      <c r="AF10" s="49"/>
      <c r="AG10" s="49"/>
      <c r="AH10" s="49"/>
      <c r="AI10" s="49"/>
      <c r="AJ10" s="49"/>
      <c r="AK10" s="49"/>
      <c r="AL10" s="50"/>
      <c r="AM10" s="135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  <c r="EL10" s="136"/>
      <c r="EM10" s="136"/>
      <c r="EN10" s="113" t="s">
        <v>10</v>
      </c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5"/>
      <c r="FD10" s="115"/>
      <c r="FE10" s="115"/>
      <c r="FF10" s="115"/>
      <c r="FG10" s="115"/>
      <c r="FH10" s="115"/>
      <c r="FI10" s="115"/>
      <c r="FJ10" s="115"/>
      <c r="FK10" s="116"/>
    </row>
    <row r="11" spans="1:167" s="8" customFormat="1" ht="12.6" customHeight="1" x14ac:dyDescent="0.2">
      <c r="A11" s="125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7"/>
      <c r="W11" s="48"/>
      <c r="X11" s="49"/>
      <c r="Y11" s="49"/>
      <c r="Z11" s="49"/>
      <c r="AA11" s="49"/>
      <c r="AB11" s="50"/>
      <c r="AC11" s="48"/>
      <c r="AD11" s="49"/>
      <c r="AE11" s="49"/>
      <c r="AF11" s="49"/>
      <c r="AG11" s="49"/>
      <c r="AH11" s="49"/>
      <c r="AI11" s="49"/>
      <c r="AJ11" s="49"/>
      <c r="AK11" s="49"/>
      <c r="AL11" s="50"/>
      <c r="AM11" s="42" t="s">
        <v>11</v>
      </c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4"/>
      <c r="DC11" s="43" t="s">
        <v>12</v>
      </c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4"/>
      <c r="DV11" s="45" t="s">
        <v>13</v>
      </c>
      <c r="DW11" s="46"/>
      <c r="DX11" s="46"/>
      <c r="DY11" s="46"/>
      <c r="DZ11" s="46"/>
      <c r="EA11" s="46"/>
      <c r="EB11" s="46"/>
      <c r="EC11" s="46"/>
      <c r="ED11" s="47"/>
      <c r="EE11" s="45" t="s">
        <v>14</v>
      </c>
      <c r="EF11" s="46"/>
      <c r="EG11" s="46"/>
      <c r="EH11" s="46"/>
      <c r="EI11" s="46"/>
      <c r="EJ11" s="46"/>
      <c r="EK11" s="46"/>
      <c r="EL11" s="46"/>
      <c r="EM11" s="47"/>
      <c r="EN11" s="45" t="s">
        <v>15</v>
      </c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7"/>
      <c r="FC11" s="45" t="s">
        <v>16</v>
      </c>
      <c r="FD11" s="46"/>
      <c r="FE11" s="46"/>
      <c r="FF11" s="46"/>
      <c r="FG11" s="46"/>
      <c r="FH11" s="46"/>
      <c r="FI11" s="46"/>
      <c r="FJ11" s="46"/>
      <c r="FK11" s="47"/>
    </row>
    <row r="12" spans="1:167" s="8" customFormat="1" ht="66.75" customHeight="1" x14ac:dyDescent="0.2">
      <c r="A12" s="125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7"/>
      <c r="W12" s="48"/>
      <c r="X12" s="49"/>
      <c r="Y12" s="49"/>
      <c r="Z12" s="49"/>
      <c r="AA12" s="49"/>
      <c r="AB12" s="50"/>
      <c r="AC12" s="48"/>
      <c r="AD12" s="49"/>
      <c r="AE12" s="49"/>
      <c r="AF12" s="49"/>
      <c r="AG12" s="49"/>
      <c r="AH12" s="49"/>
      <c r="AI12" s="49"/>
      <c r="AJ12" s="49"/>
      <c r="AK12" s="49"/>
      <c r="AL12" s="50"/>
      <c r="AM12" s="45" t="s">
        <v>17</v>
      </c>
      <c r="AN12" s="46"/>
      <c r="AO12" s="46"/>
      <c r="AP12" s="46"/>
      <c r="AQ12" s="46"/>
      <c r="AR12" s="46"/>
      <c r="AS12" s="46"/>
      <c r="AT12" s="46"/>
      <c r="AU12" s="47"/>
      <c r="AV12" s="45" t="s">
        <v>18</v>
      </c>
      <c r="AW12" s="46"/>
      <c r="AX12" s="46"/>
      <c r="AY12" s="46"/>
      <c r="AZ12" s="46"/>
      <c r="BA12" s="46"/>
      <c r="BB12" s="46"/>
      <c r="BC12" s="46"/>
      <c r="BD12" s="46"/>
      <c r="BE12" s="47"/>
      <c r="BF12" s="45" t="s">
        <v>19</v>
      </c>
      <c r="BG12" s="46"/>
      <c r="BH12" s="46"/>
      <c r="BI12" s="46"/>
      <c r="BJ12" s="46"/>
      <c r="BK12" s="46"/>
      <c r="BL12" s="46"/>
      <c r="BM12" s="46"/>
      <c r="BN12" s="46"/>
      <c r="BO12" s="47"/>
      <c r="BP12" s="45" t="s">
        <v>20</v>
      </c>
      <c r="BQ12" s="46"/>
      <c r="BR12" s="46"/>
      <c r="BS12" s="46"/>
      <c r="BT12" s="46"/>
      <c r="BU12" s="46"/>
      <c r="BV12" s="46"/>
      <c r="BW12" s="46"/>
      <c r="BX12" s="46"/>
      <c r="BY12" s="47"/>
      <c r="BZ12" s="45" t="s">
        <v>21</v>
      </c>
      <c r="CA12" s="46"/>
      <c r="CB12" s="46"/>
      <c r="CC12" s="46"/>
      <c r="CD12" s="46"/>
      <c r="CE12" s="46"/>
      <c r="CF12" s="46"/>
      <c r="CG12" s="46"/>
      <c r="CH12" s="47"/>
      <c r="CI12" s="45" t="s">
        <v>22</v>
      </c>
      <c r="CJ12" s="46"/>
      <c r="CK12" s="46"/>
      <c r="CL12" s="46"/>
      <c r="CM12" s="46"/>
      <c r="CN12" s="46"/>
      <c r="CO12" s="46"/>
      <c r="CP12" s="46"/>
      <c r="CQ12" s="46"/>
      <c r="CR12" s="47"/>
      <c r="CS12" s="45" t="s">
        <v>23</v>
      </c>
      <c r="CT12" s="46"/>
      <c r="CU12" s="46"/>
      <c r="CV12" s="46"/>
      <c r="CW12" s="46"/>
      <c r="CX12" s="46"/>
      <c r="CY12" s="46"/>
      <c r="CZ12" s="46"/>
      <c r="DA12" s="46"/>
      <c r="DB12" s="47"/>
      <c r="DC12" s="45" t="s">
        <v>24</v>
      </c>
      <c r="DD12" s="46"/>
      <c r="DE12" s="46"/>
      <c r="DF12" s="46"/>
      <c r="DG12" s="46"/>
      <c r="DH12" s="46"/>
      <c r="DI12" s="46"/>
      <c r="DJ12" s="46"/>
      <c r="DK12" s="46"/>
      <c r="DL12" s="47"/>
      <c r="DM12" s="45" t="s">
        <v>21</v>
      </c>
      <c r="DN12" s="46"/>
      <c r="DO12" s="46"/>
      <c r="DP12" s="46"/>
      <c r="DQ12" s="46"/>
      <c r="DR12" s="46"/>
      <c r="DS12" s="46"/>
      <c r="DT12" s="46"/>
      <c r="DU12" s="47"/>
      <c r="DV12" s="48"/>
      <c r="DW12" s="49"/>
      <c r="DX12" s="49"/>
      <c r="DY12" s="49"/>
      <c r="DZ12" s="49"/>
      <c r="EA12" s="49"/>
      <c r="EB12" s="49"/>
      <c r="EC12" s="49"/>
      <c r="ED12" s="50"/>
      <c r="EE12" s="48"/>
      <c r="EF12" s="49"/>
      <c r="EG12" s="49"/>
      <c r="EH12" s="49"/>
      <c r="EI12" s="49"/>
      <c r="EJ12" s="49"/>
      <c r="EK12" s="49"/>
      <c r="EL12" s="49"/>
      <c r="EM12" s="50"/>
      <c r="EN12" s="117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9"/>
      <c r="FC12" s="48"/>
      <c r="FD12" s="49"/>
      <c r="FE12" s="49"/>
      <c r="FF12" s="49"/>
      <c r="FG12" s="49"/>
      <c r="FH12" s="49"/>
      <c r="FI12" s="49"/>
      <c r="FJ12" s="49"/>
      <c r="FK12" s="50"/>
    </row>
    <row r="13" spans="1:167" s="8" customFormat="1" ht="11.25" hidden="1" customHeight="1" x14ac:dyDescent="0.2">
      <c r="A13" s="125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7"/>
      <c r="W13" s="48"/>
      <c r="X13" s="49"/>
      <c r="Y13" s="49"/>
      <c r="Z13" s="49"/>
      <c r="AA13" s="49"/>
      <c r="AB13" s="50"/>
      <c r="AC13" s="48"/>
      <c r="AD13" s="49"/>
      <c r="AE13" s="49"/>
      <c r="AF13" s="49"/>
      <c r="AG13" s="49"/>
      <c r="AH13" s="49"/>
      <c r="AI13" s="49"/>
      <c r="AJ13" s="49"/>
      <c r="AK13" s="49"/>
      <c r="AL13" s="50"/>
      <c r="AM13" s="48"/>
      <c r="AN13" s="49"/>
      <c r="AO13" s="49"/>
      <c r="AP13" s="49"/>
      <c r="AQ13" s="49"/>
      <c r="AR13" s="49"/>
      <c r="AS13" s="49"/>
      <c r="AT13" s="49"/>
      <c r="AU13" s="50"/>
      <c r="AV13" s="48"/>
      <c r="AW13" s="49"/>
      <c r="AX13" s="49"/>
      <c r="AY13" s="49"/>
      <c r="AZ13" s="49"/>
      <c r="BA13" s="49"/>
      <c r="BB13" s="49"/>
      <c r="BC13" s="49"/>
      <c r="BD13" s="49"/>
      <c r="BE13" s="50"/>
      <c r="BF13" s="48"/>
      <c r="BG13" s="49"/>
      <c r="BH13" s="49"/>
      <c r="BI13" s="49"/>
      <c r="BJ13" s="49"/>
      <c r="BK13" s="49"/>
      <c r="BL13" s="49"/>
      <c r="BM13" s="49"/>
      <c r="BN13" s="49"/>
      <c r="BO13" s="50"/>
      <c r="BP13" s="48"/>
      <c r="BQ13" s="49"/>
      <c r="BR13" s="49"/>
      <c r="BS13" s="49"/>
      <c r="BT13" s="49"/>
      <c r="BU13" s="49"/>
      <c r="BV13" s="49"/>
      <c r="BW13" s="49"/>
      <c r="BX13" s="49"/>
      <c r="BY13" s="50"/>
      <c r="BZ13" s="48"/>
      <c r="CA13" s="49"/>
      <c r="CB13" s="49"/>
      <c r="CC13" s="49"/>
      <c r="CD13" s="49"/>
      <c r="CE13" s="49"/>
      <c r="CF13" s="49"/>
      <c r="CG13" s="49"/>
      <c r="CH13" s="50"/>
      <c r="CI13" s="48"/>
      <c r="CJ13" s="49"/>
      <c r="CK13" s="49"/>
      <c r="CL13" s="49"/>
      <c r="CM13" s="49"/>
      <c r="CN13" s="49"/>
      <c r="CO13" s="49"/>
      <c r="CP13" s="49"/>
      <c r="CQ13" s="49"/>
      <c r="CR13" s="50"/>
      <c r="CS13" s="48"/>
      <c r="CT13" s="49"/>
      <c r="CU13" s="49"/>
      <c r="CV13" s="49"/>
      <c r="CW13" s="49"/>
      <c r="CX13" s="49"/>
      <c r="CY13" s="49"/>
      <c r="CZ13" s="49"/>
      <c r="DA13" s="49"/>
      <c r="DB13" s="50"/>
      <c r="DC13" s="48"/>
      <c r="DD13" s="49"/>
      <c r="DE13" s="49"/>
      <c r="DF13" s="49"/>
      <c r="DG13" s="49"/>
      <c r="DH13" s="49"/>
      <c r="DI13" s="49"/>
      <c r="DJ13" s="49"/>
      <c r="DK13" s="49"/>
      <c r="DL13" s="50"/>
      <c r="DM13" s="48"/>
      <c r="DN13" s="49"/>
      <c r="DO13" s="49"/>
      <c r="DP13" s="49"/>
      <c r="DQ13" s="49"/>
      <c r="DR13" s="49"/>
      <c r="DS13" s="49"/>
      <c r="DT13" s="49"/>
      <c r="DU13" s="50"/>
      <c r="DV13" s="48"/>
      <c r="DW13" s="49"/>
      <c r="DX13" s="49"/>
      <c r="DY13" s="49"/>
      <c r="DZ13" s="49"/>
      <c r="EA13" s="49"/>
      <c r="EB13" s="49"/>
      <c r="EC13" s="49"/>
      <c r="ED13" s="50"/>
      <c r="EE13" s="48"/>
      <c r="EF13" s="49"/>
      <c r="EG13" s="49"/>
      <c r="EH13" s="49"/>
      <c r="EI13" s="49"/>
      <c r="EJ13" s="49"/>
      <c r="EK13" s="49"/>
      <c r="EL13" s="49"/>
      <c r="EM13" s="50"/>
      <c r="EN13" s="107" t="s">
        <v>25</v>
      </c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9"/>
      <c r="FC13" s="48"/>
      <c r="FD13" s="49"/>
      <c r="FE13" s="49"/>
      <c r="FF13" s="49"/>
      <c r="FG13" s="49"/>
      <c r="FH13" s="49"/>
      <c r="FI13" s="49"/>
      <c r="FJ13" s="49"/>
      <c r="FK13" s="50"/>
    </row>
    <row r="14" spans="1:167" s="8" customFormat="1" ht="11.25" hidden="1" customHeight="1" x14ac:dyDescent="0.2">
      <c r="A14" s="125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7"/>
      <c r="W14" s="48"/>
      <c r="X14" s="49"/>
      <c r="Y14" s="49"/>
      <c r="Z14" s="49"/>
      <c r="AA14" s="49"/>
      <c r="AB14" s="50"/>
      <c r="AC14" s="48"/>
      <c r="AD14" s="49"/>
      <c r="AE14" s="49"/>
      <c r="AF14" s="49"/>
      <c r="AG14" s="49"/>
      <c r="AH14" s="49"/>
      <c r="AI14" s="49"/>
      <c r="AJ14" s="49"/>
      <c r="AK14" s="49"/>
      <c r="AL14" s="50"/>
      <c r="AM14" s="48"/>
      <c r="AN14" s="49"/>
      <c r="AO14" s="49"/>
      <c r="AP14" s="49"/>
      <c r="AQ14" s="49"/>
      <c r="AR14" s="49"/>
      <c r="AS14" s="49"/>
      <c r="AT14" s="49"/>
      <c r="AU14" s="50"/>
      <c r="AV14" s="48"/>
      <c r="AW14" s="49"/>
      <c r="AX14" s="49"/>
      <c r="AY14" s="49"/>
      <c r="AZ14" s="49"/>
      <c r="BA14" s="49"/>
      <c r="BB14" s="49"/>
      <c r="BC14" s="49"/>
      <c r="BD14" s="49"/>
      <c r="BE14" s="50"/>
      <c r="BF14" s="48"/>
      <c r="BG14" s="49"/>
      <c r="BH14" s="49"/>
      <c r="BI14" s="49"/>
      <c r="BJ14" s="49"/>
      <c r="BK14" s="49"/>
      <c r="BL14" s="49"/>
      <c r="BM14" s="49"/>
      <c r="BN14" s="49"/>
      <c r="BO14" s="50"/>
      <c r="BP14" s="48"/>
      <c r="BQ14" s="49"/>
      <c r="BR14" s="49"/>
      <c r="BS14" s="49"/>
      <c r="BT14" s="49"/>
      <c r="BU14" s="49"/>
      <c r="BV14" s="49"/>
      <c r="BW14" s="49"/>
      <c r="BX14" s="49"/>
      <c r="BY14" s="50"/>
      <c r="BZ14" s="48"/>
      <c r="CA14" s="49"/>
      <c r="CB14" s="49"/>
      <c r="CC14" s="49"/>
      <c r="CD14" s="49"/>
      <c r="CE14" s="49"/>
      <c r="CF14" s="49"/>
      <c r="CG14" s="49"/>
      <c r="CH14" s="50"/>
      <c r="CI14" s="48"/>
      <c r="CJ14" s="49"/>
      <c r="CK14" s="49"/>
      <c r="CL14" s="49"/>
      <c r="CM14" s="49"/>
      <c r="CN14" s="49"/>
      <c r="CO14" s="49"/>
      <c r="CP14" s="49"/>
      <c r="CQ14" s="49"/>
      <c r="CR14" s="50"/>
      <c r="CS14" s="48"/>
      <c r="CT14" s="49"/>
      <c r="CU14" s="49"/>
      <c r="CV14" s="49"/>
      <c r="CW14" s="49"/>
      <c r="CX14" s="49"/>
      <c r="CY14" s="49"/>
      <c r="CZ14" s="49"/>
      <c r="DA14" s="49"/>
      <c r="DB14" s="50"/>
      <c r="DC14" s="48"/>
      <c r="DD14" s="49"/>
      <c r="DE14" s="49"/>
      <c r="DF14" s="49"/>
      <c r="DG14" s="49"/>
      <c r="DH14" s="49"/>
      <c r="DI14" s="49"/>
      <c r="DJ14" s="49"/>
      <c r="DK14" s="49"/>
      <c r="DL14" s="50"/>
      <c r="DM14" s="48"/>
      <c r="DN14" s="49"/>
      <c r="DO14" s="49"/>
      <c r="DP14" s="49"/>
      <c r="DQ14" s="49"/>
      <c r="DR14" s="49"/>
      <c r="DS14" s="49"/>
      <c r="DT14" s="49"/>
      <c r="DU14" s="50"/>
      <c r="DV14" s="48"/>
      <c r="DW14" s="49"/>
      <c r="DX14" s="49"/>
      <c r="DY14" s="49"/>
      <c r="DZ14" s="49"/>
      <c r="EA14" s="49"/>
      <c r="EB14" s="49"/>
      <c r="EC14" s="49"/>
      <c r="ED14" s="50"/>
      <c r="EE14" s="48"/>
      <c r="EF14" s="49"/>
      <c r="EG14" s="49"/>
      <c r="EH14" s="49"/>
      <c r="EI14" s="49"/>
      <c r="EJ14" s="49"/>
      <c r="EK14" s="49"/>
      <c r="EL14" s="49"/>
      <c r="EM14" s="50"/>
      <c r="EN14" s="107" t="s">
        <v>26</v>
      </c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9"/>
      <c r="FC14" s="48"/>
      <c r="FD14" s="49"/>
      <c r="FE14" s="49"/>
      <c r="FF14" s="49"/>
      <c r="FG14" s="49"/>
      <c r="FH14" s="49"/>
      <c r="FI14" s="49"/>
      <c r="FJ14" s="49"/>
      <c r="FK14" s="50"/>
    </row>
    <row r="15" spans="1:167" s="8" customFormat="1" ht="11.25" hidden="1" customHeight="1" x14ac:dyDescent="0.2">
      <c r="A15" s="125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7"/>
      <c r="W15" s="48"/>
      <c r="X15" s="49"/>
      <c r="Y15" s="49"/>
      <c r="Z15" s="49"/>
      <c r="AA15" s="49"/>
      <c r="AB15" s="50"/>
      <c r="AC15" s="48"/>
      <c r="AD15" s="49"/>
      <c r="AE15" s="49"/>
      <c r="AF15" s="49"/>
      <c r="AG15" s="49"/>
      <c r="AH15" s="49"/>
      <c r="AI15" s="49"/>
      <c r="AJ15" s="49"/>
      <c r="AK15" s="49"/>
      <c r="AL15" s="50"/>
      <c r="AM15" s="48"/>
      <c r="AN15" s="49"/>
      <c r="AO15" s="49"/>
      <c r="AP15" s="49"/>
      <c r="AQ15" s="49"/>
      <c r="AR15" s="49"/>
      <c r="AS15" s="49"/>
      <c r="AT15" s="49"/>
      <c r="AU15" s="50"/>
      <c r="AV15" s="48"/>
      <c r="AW15" s="49"/>
      <c r="AX15" s="49"/>
      <c r="AY15" s="49"/>
      <c r="AZ15" s="49"/>
      <c r="BA15" s="49"/>
      <c r="BB15" s="49"/>
      <c r="BC15" s="49"/>
      <c r="BD15" s="49"/>
      <c r="BE15" s="50"/>
      <c r="BF15" s="48"/>
      <c r="BG15" s="49"/>
      <c r="BH15" s="49"/>
      <c r="BI15" s="49"/>
      <c r="BJ15" s="49"/>
      <c r="BK15" s="49"/>
      <c r="BL15" s="49"/>
      <c r="BM15" s="49"/>
      <c r="BN15" s="49"/>
      <c r="BO15" s="50"/>
      <c r="BP15" s="48"/>
      <c r="BQ15" s="49"/>
      <c r="BR15" s="49"/>
      <c r="BS15" s="49"/>
      <c r="BT15" s="49"/>
      <c r="BU15" s="49"/>
      <c r="BV15" s="49"/>
      <c r="BW15" s="49"/>
      <c r="BX15" s="49"/>
      <c r="BY15" s="50"/>
      <c r="BZ15" s="48"/>
      <c r="CA15" s="49"/>
      <c r="CB15" s="49"/>
      <c r="CC15" s="49"/>
      <c r="CD15" s="49"/>
      <c r="CE15" s="49"/>
      <c r="CF15" s="49"/>
      <c r="CG15" s="49"/>
      <c r="CH15" s="50"/>
      <c r="CI15" s="48"/>
      <c r="CJ15" s="49"/>
      <c r="CK15" s="49"/>
      <c r="CL15" s="49"/>
      <c r="CM15" s="49"/>
      <c r="CN15" s="49"/>
      <c r="CO15" s="49"/>
      <c r="CP15" s="49"/>
      <c r="CQ15" s="49"/>
      <c r="CR15" s="50"/>
      <c r="CS15" s="48"/>
      <c r="CT15" s="49"/>
      <c r="CU15" s="49"/>
      <c r="CV15" s="49"/>
      <c r="CW15" s="49"/>
      <c r="CX15" s="49"/>
      <c r="CY15" s="49"/>
      <c r="CZ15" s="49"/>
      <c r="DA15" s="49"/>
      <c r="DB15" s="50"/>
      <c r="DC15" s="48"/>
      <c r="DD15" s="49"/>
      <c r="DE15" s="49"/>
      <c r="DF15" s="49"/>
      <c r="DG15" s="49"/>
      <c r="DH15" s="49"/>
      <c r="DI15" s="49"/>
      <c r="DJ15" s="49"/>
      <c r="DK15" s="49"/>
      <c r="DL15" s="50"/>
      <c r="DM15" s="48"/>
      <c r="DN15" s="49"/>
      <c r="DO15" s="49"/>
      <c r="DP15" s="49"/>
      <c r="DQ15" s="49"/>
      <c r="DR15" s="49"/>
      <c r="DS15" s="49"/>
      <c r="DT15" s="49"/>
      <c r="DU15" s="50"/>
      <c r="DV15" s="48"/>
      <c r="DW15" s="49"/>
      <c r="DX15" s="49"/>
      <c r="DY15" s="49"/>
      <c r="DZ15" s="49"/>
      <c r="EA15" s="49"/>
      <c r="EB15" s="49"/>
      <c r="EC15" s="49"/>
      <c r="ED15" s="50"/>
      <c r="EE15" s="48"/>
      <c r="EF15" s="49"/>
      <c r="EG15" s="49"/>
      <c r="EH15" s="49"/>
      <c r="EI15" s="49"/>
      <c r="EJ15" s="49"/>
      <c r="EK15" s="49"/>
      <c r="EL15" s="49"/>
      <c r="EM15" s="50"/>
      <c r="EN15" s="107" t="s">
        <v>27</v>
      </c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9"/>
      <c r="FC15" s="48"/>
      <c r="FD15" s="49"/>
      <c r="FE15" s="49"/>
      <c r="FF15" s="49"/>
      <c r="FG15" s="49"/>
      <c r="FH15" s="49"/>
      <c r="FI15" s="49"/>
      <c r="FJ15" s="49"/>
      <c r="FK15" s="50"/>
    </row>
    <row r="16" spans="1:167" s="8" customFormat="1" ht="11.25" hidden="1" customHeight="1" x14ac:dyDescent="0.2">
      <c r="A16" s="125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7"/>
      <c r="W16" s="48"/>
      <c r="X16" s="49"/>
      <c r="Y16" s="49"/>
      <c r="Z16" s="49"/>
      <c r="AA16" s="49"/>
      <c r="AB16" s="50"/>
      <c r="AC16" s="48"/>
      <c r="AD16" s="49"/>
      <c r="AE16" s="49"/>
      <c r="AF16" s="49"/>
      <c r="AG16" s="49"/>
      <c r="AH16" s="49"/>
      <c r="AI16" s="49"/>
      <c r="AJ16" s="49"/>
      <c r="AK16" s="49"/>
      <c r="AL16" s="50"/>
      <c r="AM16" s="48"/>
      <c r="AN16" s="49"/>
      <c r="AO16" s="49"/>
      <c r="AP16" s="49"/>
      <c r="AQ16" s="49"/>
      <c r="AR16" s="49"/>
      <c r="AS16" s="49"/>
      <c r="AT16" s="49"/>
      <c r="AU16" s="50"/>
      <c r="AV16" s="48"/>
      <c r="AW16" s="49"/>
      <c r="AX16" s="49"/>
      <c r="AY16" s="49"/>
      <c r="AZ16" s="49"/>
      <c r="BA16" s="49"/>
      <c r="BB16" s="49"/>
      <c r="BC16" s="49"/>
      <c r="BD16" s="49"/>
      <c r="BE16" s="50"/>
      <c r="BF16" s="48"/>
      <c r="BG16" s="49"/>
      <c r="BH16" s="49"/>
      <c r="BI16" s="49"/>
      <c r="BJ16" s="49"/>
      <c r="BK16" s="49"/>
      <c r="BL16" s="49"/>
      <c r="BM16" s="49"/>
      <c r="BN16" s="49"/>
      <c r="BO16" s="50"/>
      <c r="BP16" s="48"/>
      <c r="BQ16" s="49"/>
      <c r="BR16" s="49"/>
      <c r="BS16" s="49"/>
      <c r="BT16" s="49"/>
      <c r="BU16" s="49"/>
      <c r="BV16" s="49"/>
      <c r="BW16" s="49"/>
      <c r="BX16" s="49"/>
      <c r="BY16" s="50"/>
      <c r="BZ16" s="48"/>
      <c r="CA16" s="49"/>
      <c r="CB16" s="49"/>
      <c r="CC16" s="49"/>
      <c r="CD16" s="49"/>
      <c r="CE16" s="49"/>
      <c r="CF16" s="49"/>
      <c r="CG16" s="49"/>
      <c r="CH16" s="50"/>
      <c r="CI16" s="48"/>
      <c r="CJ16" s="49"/>
      <c r="CK16" s="49"/>
      <c r="CL16" s="49"/>
      <c r="CM16" s="49"/>
      <c r="CN16" s="49"/>
      <c r="CO16" s="49"/>
      <c r="CP16" s="49"/>
      <c r="CQ16" s="49"/>
      <c r="CR16" s="50"/>
      <c r="CS16" s="48"/>
      <c r="CT16" s="49"/>
      <c r="CU16" s="49"/>
      <c r="CV16" s="49"/>
      <c r="CW16" s="49"/>
      <c r="CX16" s="49"/>
      <c r="CY16" s="49"/>
      <c r="CZ16" s="49"/>
      <c r="DA16" s="49"/>
      <c r="DB16" s="50"/>
      <c r="DC16" s="48"/>
      <c r="DD16" s="49"/>
      <c r="DE16" s="49"/>
      <c r="DF16" s="49"/>
      <c r="DG16" s="49"/>
      <c r="DH16" s="49"/>
      <c r="DI16" s="49"/>
      <c r="DJ16" s="49"/>
      <c r="DK16" s="49"/>
      <c r="DL16" s="50"/>
      <c r="DM16" s="48"/>
      <c r="DN16" s="49"/>
      <c r="DO16" s="49"/>
      <c r="DP16" s="49"/>
      <c r="DQ16" s="49"/>
      <c r="DR16" s="49"/>
      <c r="DS16" s="49"/>
      <c r="DT16" s="49"/>
      <c r="DU16" s="50"/>
      <c r="DV16" s="48"/>
      <c r="DW16" s="49"/>
      <c r="DX16" s="49"/>
      <c r="DY16" s="49"/>
      <c r="DZ16" s="49"/>
      <c r="EA16" s="49"/>
      <c r="EB16" s="49"/>
      <c r="EC16" s="49"/>
      <c r="ED16" s="50"/>
      <c r="EE16" s="48"/>
      <c r="EF16" s="49"/>
      <c r="EG16" s="49"/>
      <c r="EH16" s="49"/>
      <c r="EI16" s="49"/>
      <c r="EJ16" s="49"/>
      <c r="EK16" s="49"/>
      <c r="EL16" s="49"/>
      <c r="EM16" s="50"/>
      <c r="EN16" s="107" t="s">
        <v>28</v>
      </c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9"/>
      <c r="FC16" s="48"/>
      <c r="FD16" s="49"/>
      <c r="FE16" s="49"/>
      <c r="FF16" s="49"/>
      <c r="FG16" s="49"/>
      <c r="FH16" s="49"/>
      <c r="FI16" s="49"/>
      <c r="FJ16" s="49"/>
      <c r="FK16" s="50"/>
    </row>
    <row r="17" spans="1:168" s="8" customFormat="1" ht="11.25" hidden="1" customHeight="1" x14ac:dyDescent="0.2">
      <c r="A17" s="128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30"/>
      <c r="W17" s="110"/>
      <c r="X17" s="111"/>
      <c r="Y17" s="111"/>
      <c r="Z17" s="111"/>
      <c r="AA17" s="111"/>
      <c r="AB17" s="112"/>
      <c r="AC17" s="110"/>
      <c r="AD17" s="111"/>
      <c r="AE17" s="111"/>
      <c r="AF17" s="111"/>
      <c r="AG17" s="111"/>
      <c r="AH17" s="111"/>
      <c r="AI17" s="111"/>
      <c r="AJ17" s="111"/>
      <c r="AK17" s="111"/>
      <c r="AL17" s="112"/>
      <c r="AM17" s="110"/>
      <c r="AN17" s="111"/>
      <c r="AO17" s="111"/>
      <c r="AP17" s="111"/>
      <c r="AQ17" s="111"/>
      <c r="AR17" s="111"/>
      <c r="AS17" s="111"/>
      <c r="AT17" s="111"/>
      <c r="AU17" s="112"/>
      <c r="AV17" s="110"/>
      <c r="AW17" s="111"/>
      <c r="AX17" s="111"/>
      <c r="AY17" s="111"/>
      <c r="AZ17" s="111"/>
      <c r="BA17" s="111"/>
      <c r="BB17" s="111"/>
      <c r="BC17" s="111"/>
      <c r="BD17" s="111"/>
      <c r="BE17" s="112"/>
      <c r="BF17" s="110"/>
      <c r="BG17" s="111"/>
      <c r="BH17" s="111"/>
      <c r="BI17" s="111"/>
      <c r="BJ17" s="111"/>
      <c r="BK17" s="111"/>
      <c r="BL17" s="111"/>
      <c r="BM17" s="111"/>
      <c r="BN17" s="111"/>
      <c r="BO17" s="112"/>
      <c r="BP17" s="110"/>
      <c r="BQ17" s="111"/>
      <c r="BR17" s="111"/>
      <c r="BS17" s="111"/>
      <c r="BT17" s="111"/>
      <c r="BU17" s="111"/>
      <c r="BV17" s="111"/>
      <c r="BW17" s="111"/>
      <c r="BX17" s="111"/>
      <c r="BY17" s="112"/>
      <c r="BZ17" s="110"/>
      <c r="CA17" s="111"/>
      <c r="CB17" s="111"/>
      <c r="CC17" s="111"/>
      <c r="CD17" s="111"/>
      <c r="CE17" s="111"/>
      <c r="CF17" s="111"/>
      <c r="CG17" s="111"/>
      <c r="CH17" s="112"/>
      <c r="CI17" s="110"/>
      <c r="CJ17" s="111"/>
      <c r="CK17" s="111"/>
      <c r="CL17" s="111"/>
      <c r="CM17" s="111"/>
      <c r="CN17" s="111"/>
      <c r="CO17" s="111"/>
      <c r="CP17" s="111"/>
      <c r="CQ17" s="111"/>
      <c r="CR17" s="112"/>
      <c r="CS17" s="110"/>
      <c r="CT17" s="111"/>
      <c r="CU17" s="111"/>
      <c r="CV17" s="111"/>
      <c r="CW17" s="111"/>
      <c r="CX17" s="111"/>
      <c r="CY17" s="111"/>
      <c r="CZ17" s="111"/>
      <c r="DA17" s="111"/>
      <c r="DB17" s="112"/>
      <c r="DC17" s="110"/>
      <c r="DD17" s="111"/>
      <c r="DE17" s="111"/>
      <c r="DF17" s="111"/>
      <c r="DG17" s="111"/>
      <c r="DH17" s="111"/>
      <c r="DI17" s="111"/>
      <c r="DJ17" s="111"/>
      <c r="DK17" s="111"/>
      <c r="DL17" s="112"/>
      <c r="DM17" s="110"/>
      <c r="DN17" s="111"/>
      <c r="DO17" s="111"/>
      <c r="DP17" s="111"/>
      <c r="DQ17" s="111"/>
      <c r="DR17" s="111"/>
      <c r="DS17" s="111"/>
      <c r="DT17" s="111"/>
      <c r="DU17" s="112"/>
      <c r="DV17" s="110"/>
      <c r="DW17" s="111"/>
      <c r="DX17" s="111"/>
      <c r="DY17" s="111"/>
      <c r="DZ17" s="111"/>
      <c r="EA17" s="111"/>
      <c r="EB17" s="111"/>
      <c r="EC17" s="111"/>
      <c r="ED17" s="112"/>
      <c r="EE17" s="110"/>
      <c r="EF17" s="111"/>
      <c r="EG17" s="111"/>
      <c r="EH17" s="111"/>
      <c r="EI17" s="111"/>
      <c r="EJ17" s="111"/>
      <c r="EK17" s="111"/>
      <c r="EL17" s="111"/>
      <c r="EM17" s="112"/>
      <c r="EN17" s="93" t="s">
        <v>29</v>
      </c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5"/>
      <c r="FC17" s="110"/>
      <c r="FD17" s="111"/>
      <c r="FE17" s="111"/>
      <c r="FF17" s="111"/>
      <c r="FG17" s="111"/>
      <c r="FH17" s="111"/>
      <c r="FI17" s="111"/>
      <c r="FJ17" s="111"/>
      <c r="FK17" s="112"/>
    </row>
    <row r="18" spans="1:168" s="8" customFormat="1" ht="12" customHeight="1" x14ac:dyDescent="0.2">
      <c r="A18" s="38" t="s">
        <v>30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 t="s">
        <v>31</v>
      </c>
      <c r="X18" s="38"/>
      <c r="Y18" s="38"/>
      <c r="Z18" s="38"/>
      <c r="AA18" s="38"/>
      <c r="AB18" s="38"/>
      <c r="AC18" s="38" t="s">
        <v>32</v>
      </c>
      <c r="AD18" s="38"/>
      <c r="AE18" s="38"/>
      <c r="AF18" s="38"/>
      <c r="AG18" s="38"/>
      <c r="AH18" s="38"/>
      <c r="AI18" s="38"/>
      <c r="AJ18" s="38"/>
      <c r="AK18" s="38"/>
      <c r="AL18" s="38"/>
      <c r="AM18" s="38">
        <v>4</v>
      </c>
      <c r="AN18" s="38"/>
      <c r="AO18" s="38"/>
      <c r="AP18" s="38"/>
      <c r="AQ18" s="38"/>
      <c r="AR18" s="38"/>
      <c r="AS18" s="38"/>
      <c r="AT18" s="38"/>
      <c r="AU18" s="38"/>
      <c r="AV18" s="38">
        <v>5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>
        <v>6</v>
      </c>
      <c r="BG18" s="38"/>
      <c r="BH18" s="38"/>
      <c r="BI18" s="38"/>
      <c r="BJ18" s="38"/>
      <c r="BK18" s="38"/>
      <c r="BL18" s="38"/>
      <c r="BM18" s="38"/>
      <c r="BN18" s="38"/>
      <c r="BO18" s="38"/>
      <c r="BP18" s="38">
        <v>7</v>
      </c>
      <c r="BQ18" s="38"/>
      <c r="BR18" s="38"/>
      <c r="BS18" s="38"/>
      <c r="BT18" s="38"/>
      <c r="BU18" s="38"/>
      <c r="BV18" s="38"/>
      <c r="BW18" s="38"/>
      <c r="BX18" s="38"/>
      <c r="BY18" s="38"/>
      <c r="BZ18" s="38">
        <v>8</v>
      </c>
      <c r="CA18" s="38"/>
      <c r="CB18" s="38"/>
      <c r="CC18" s="38"/>
      <c r="CD18" s="38"/>
      <c r="CE18" s="38"/>
      <c r="CF18" s="38"/>
      <c r="CG18" s="38"/>
      <c r="CH18" s="38"/>
      <c r="CI18" s="38">
        <v>9</v>
      </c>
      <c r="CJ18" s="38"/>
      <c r="CK18" s="38"/>
      <c r="CL18" s="38"/>
      <c r="CM18" s="38"/>
      <c r="CN18" s="38"/>
      <c r="CO18" s="38"/>
      <c r="CP18" s="38"/>
      <c r="CQ18" s="38"/>
      <c r="CR18" s="38"/>
      <c r="CS18" s="38">
        <v>10</v>
      </c>
      <c r="CT18" s="38"/>
      <c r="CU18" s="38"/>
      <c r="CV18" s="38"/>
      <c r="CW18" s="38"/>
      <c r="CX18" s="38"/>
      <c r="CY18" s="38"/>
      <c r="CZ18" s="38"/>
      <c r="DA18" s="38"/>
      <c r="DB18" s="38"/>
      <c r="DC18" s="42">
        <v>11</v>
      </c>
      <c r="DD18" s="43"/>
      <c r="DE18" s="43"/>
      <c r="DF18" s="43"/>
      <c r="DG18" s="43"/>
      <c r="DH18" s="43"/>
      <c r="DI18" s="43"/>
      <c r="DJ18" s="43"/>
      <c r="DK18" s="43"/>
      <c r="DL18" s="44"/>
      <c r="DM18" s="38">
        <v>12</v>
      </c>
      <c r="DN18" s="38"/>
      <c r="DO18" s="38"/>
      <c r="DP18" s="38"/>
      <c r="DQ18" s="38"/>
      <c r="DR18" s="38"/>
      <c r="DS18" s="38"/>
      <c r="DT18" s="38"/>
      <c r="DU18" s="38"/>
      <c r="DV18" s="38">
        <v>13</v>
      </c>
      <c r="DW18" s="38"/>
      <c r="DX18" s="38"/>
      <c r="DY18" s="38"/>
      <c r="DZ18" s="38"/>
      <c r="EA18" s="38"/>
      <c r="EB18" s="38"/>
      <c r="EC18" s="38"/>
      <c r="ED18" s="38"/>
      <c r="EE18" s="38">
        <v>14</v>
      </c>
      <c r="EF18" s="38"/>
      <c r="EG18" s="38"/>
      <c r="EH18" s="38"/>
      <c r="EI18" s="38"/>
      <c r="EJ18" s="38"/>
      <c r="EK18" s="38"/>
      <c r="EL18" s="38"/>
      <c r="EM18" s="38"/>
      <c r="EN18" s="29">
        <v>15</v>
      </c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38">
        <v>16</v>
      </c>
      <c r="FD18" s="38"/>
      <c r="FE18" s="38"/>
      <c r="FF18" s="38"/>
      <c r="FG18" s="38"/>
      <c r="FH18" s="38"/>
      <c r="FI18" s="38"/>
      <c r="FJ18" s="38"/>
      <c r="FK18" s="38"/>
    </row>
    <row r="19" spans="1:168" s="8" customFormat="1" ht="12.75" customHeight="1" x14ac:dyDescent="0.2">
      <c r="A19" s="35" t="s">
        <v>33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7"/>
    </row>
    <row r="20" spans="1:168" s="8" customFormat="1" ht="66" customHeight="1" x14ac:dyDescent="0.2">
      <c r="A20" s="9"/>
      <c r="B20" s="39" t="s">
        <v>34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40"/>
      <c r="W20" s="34" t="s">
        <v>30</v>
      </c>
      <c r="X20" s="34"/>
      <c r="Y20" s="34"/>
      <c r="Z20" s="34"/>
      <c r="AA20" s="34"/>
      <c r="AB20" s="34"/>
      <c r="AC20" s="29">
        <f>AM20+AV20+BF20+BP20+BZ20+CI20+CS20+DC20+DM20+DV20+EE20+EN20+FC20</f>
        <v>1147</v>
      </c>
      <c r="AD20" s="29"/>
      <c r="AE20" s="29"/>
      <c r="AF20" s="29"/>
      <c r="AG20" s="29"/>
      <c r="AH20" s="29"/>
      <c r="AI20" s="29"/>
      <c r="AJ20" s="29"/>
      <c r="AK20" s="29"/>
      <c r="AL20" s="29"/>
      <c r="AM20" s="29">
        <f>[1]админ.!AM21+[1]культура!AM21+[1]образов.!AM21+[1]МУАП!AM21+[1]УАЗ!AM21+[1]АСП!AM21+[1]НСП!AM22+[1]ПСП!AM21+[1]Газета!AM21+[1]Теплоэнерго!AM21+[1]Теплосбыт!AM21</f>
        <v>0</v>
      </c>
      <c r="AN20" s="29"/>
      <c r="AO20" s="29"/>
      <c r="AP20" s="29"/>
      <c r="AQ20" s="29"/>
      <c r="AR20" s="29"/>
      <c r="AS20" s="29"/>
      <c r="AT20" s="29"/>
      <c r="AU20" s="29"/>
      <c r="AV20" s="29">
        <f>[1]админ.!AV21+[1]культура!AV21+[1]образов.!AV21+[1]МУАП!AV21+[1]УАЗ!AV21+[1]АСП!AV21+[1]НСП!AV22+[1]ПСП!AV21+[1]Газета!AV21+[1]Теплоэнерго!AV21+[1]Теплосбыт!AV21</f>
        <v>0</v>
      </c>
      <c r="AW20" s="29"/>
      <c r="AX20" s="29"/>
      <c r="AY20" s="29"/>
      <c r="AZ20" s="29"/>
      <c r="BA20" s="29"/>
      <c r="BB20" s="29"/>
      <c r="BC20" s="29"/>
      <c r="BD20" s="29"/>
      <c r="BE20" s="29"/>
      <c r="BF20" s="29">
        <f>[1]админ.!BF21+[1]культура!BF21+[1]образов.!BF21+[1]МУАП!BF21+[1]УАЗ!BF21+[1]АСП!BF21+[1]НСП!BF22+[1]ПСП!BF21+[1]Газета!BF21+[1]Теплоэнерго!BF21+[1]Теплосбыт!BF21</f>
        <v>0</v>
      </c>
      <c r="BG20" s="29"/>
      <c r="BH20" s="29"/>
      <c r="BI20" s="29"/>
      <c r="BJ20" s="29"/>
      <c r="BK20" s="29"/>
      <c r="BL20" s="29"/>
      <c r="BM20" s="29"/>
      <c r="BN20" s="29"/>
      <c r="BO20" s="29"/>
      <c r="BP20" s="29">
        <f>[1]админ.!BP21+[1]культура!BP21+[1]образов.!BP21+[1]МУАП!BP21+[1]УАЗ!BP21+[1]АСП!BP21+[1]НСП!BP22+[1]ПСП!BP21+[1]Газета!BP21+[1]Теплоэнерго!BP21+[1]Теплосбыт!BP21</f>
        <v>0</v>
      </c>
      <c r="BQ20" s="29"/>
      <c r="BR20" s="29"/>
      <c r="BS20" s="29"/>
      <c r="BT20" s="29"/>
      <c r="BU20" s="29"/>
      <c r="BV20" s="29"/>
      <c r="BW20" s="29"/>
      <c r="BX20" s="29"/>
      <c r="BY20" s="29"/>
      <c r="BZ20" s="29">
        <f>[1]админ.!BZ21+[1]культура!BZ21+[1]образов.!BZ21+[1]МУАП!BZ21+[1]УАЗ!BZ21+[1]АСП!BZ21+[1]НСП!BZ22+[1]ПСП!BZ21+[1]Газета!BZ21+[1]Теплоэнерго!BZ21+[1]Теплосбыт!BZ21</f>
        <v>0</v>
      </c>
      <c r="CA20" s="29"/>
      <c r="CB20" s="29"/>
      <c r="CC20" s="29"/>
      <c r="CD20" s="29"/>
      <c r="CE20" s="29"/>
      <c r="CF20" s="29"/>
      <c r="CG20" s="29"/>
      <c r="CH20" s="29"/>
      <c r="CI20" s="29">
        <f>[1]админ.!CI21+[1]культура!CI21+[1]образов.!CI21+[1]МУАП!CI21+[1]УАЗ!CI21+[1]АСП!CI21+[1]НСП!CI22+[1]ПСП!CI21</f>
        <v>0</v>
      </c>
      <c r="CJ20" s="29"/>
      <c r="CK20" s="29"/>
      <c r="CL20" s="29"/>
      <c r="CM20" s="29"/>
      <c r="CN20" s="29"/>
      <c r="CO20" s="29"/>
      <c r="CP20" s="29"/>
      <c r="CQ20" s="29"/>
      <c r="CR20" s="29"/>
      <c r="CS20" s="29">
        <f>[1]админ.!CS21+[1]культура!CS21+[1]образов.!CS21+[1]МУАП!CS21+[1]УАЗ!CS21+[1]АСП!CS21+[1]НСП!CS22+[1]ПСП!CS21</f>
        <v>0</v>
      </c>
      <c r="CT20" s="29"/>
      <c r="CU20" s="29"/>
      <c r="CV20" s="29"/>
      <c r="CW20" s="29"/>
      <c r="CX20" s="29"/>
      <c r="CY20" s="29"/>
      <c r="CZ20" s="29"/>
      <c r="DA20" s="29"/>
      <c r="DB20" s="29"/>
      <c r="DC20" s="29">
        <f>[1]админ.!DC21+[1]культура!DC21+[1]образов.!DC21+[1]МУАП!DC21+[1]УАЗ!DC21+[1]АСП!DC21+[1]НСП!DC22+[1]ПСП!DC21+[1]Газета!DC21+[1]Теплоэнерго!DC21+[1]Теплосбыт!DC21</f>
        <v>25</v>
      </c>
      <c r="DD20" s="29"/>
      <c r="DE20" s="29"/>
      <c r="DF20" s="29"/>
      <c r="DG20" s="29"/>
      <c r="DH20" s="29"/>
      <c r="DI20" s="29"/>
      <c r="DJ20" s="29"/>
      <c r="DK20" s="29"/>
      <c r="DL20" s="29"/>
      <c r="DM20" s="29">
        <f>[1]админ.!DM21+[1]культура!DM21+[1]образов.!DM21+[1]МУАП!DM21+[1]УАЗ!DM21+[1]АСП!DM21+[1]НСП!DM22+[1]ПСП!DM21+[1]Газета!DM21+[1]Теплоэнерго!DM21+[1]Теплосбыт!DM21</f>
        <v>0</v>
      </c>
      <c r="DN20" s="29"/>
      <c r="DO20" s="29"/>
      <c r="DP20" s="29"/>
      <c r="DQ20" s="29"/>
      <c r="DR20" s="29"/>
      <c r="DS20" s="29"/>
      <c r="DT20" s="29"/>
      <c r="DU20" s="29"/>
      <c r="DV20" s="29">
        <f>[1]админ.!DV21+[1]культура!DV21+[1]образов.!DV21+[1]МУАП!DV21+[1]УАЗ!DV21+[1]АСП!DV21+[1]НСП!DV22+[1]ПСП!DV21+[1]Газета!DV21+[1]Теплоэнерго!DV21+[1]Теплосбыт!DV21</f>
        <v>3</v>
      </c>
      <c r="DW20" s="29"/>
      <c r="DX20" s="29"/>
      <c r="DY20" s="29"/>
      <c r="DZ20" s="29"/>
      <c r="EA20" s="29"/>
      <c r="EB20" s="29"/>
      <c r="EC20" s="29"/>
      <c r="ED20" s="29"/>
      <c r="EE20" s="38">
        <f>[1]админ.!EE21+[1]культура!EE21+[1]образов.!EE21+[1]МУАП!EE21+[1]УАЗ!EE21+[1]АСП!EE21+[1]НСП!EE22+[1]ПСП!EE21+[1]Газета!EE21+[1]Теплоэнерго!EE21+[1]Теплосбыт!EE21</f>
        <v>3</v>
      </c>
      <c r="EF20" s="38"/>
      <c r="EG20" s="38"/>
      <c r="EH20" s="38"/>
      <c r="EI20" s="38"/>
      <c r="EJ20" s="38"/>
      <c r="EK20" s="38"/>
      <c r="EL20" s="38"/>
      <c r="EM20" s="38"/>
      <c r="EN20" s="38">
        <f>[1]админ.!EN21+[1]культура!EN21+[1]образов.!EN21+[1]МУАП!EN21+[1]УАЗ!EN21+[1]АСП!EN21+[1]НСП!EN22+[1]ПСП!EN21+[1]Газета!EN21+[1]Теплоэнерго!EN21+[1]Теплосбыт!EN21</f>
        <v>83</v>
      </c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>
        <f>[1]админ.!FC21+[1]культура!FC21+[1]образов.!FC21+[1]МУАП!FC21+[1]УАЗ!FC21+[1]АСП!FC21+[1]НСП!FC22+[1]ПСП!FC21+[1]Газета!FC21+[1]Теплоэнерго!FC21+[1]Теплосбыт!FC21</f>
        <v>1033</v>
      </c>
      <c r="FD20" s="38"/>
      <c r="FE20" s="38"/>
      <c r="FF20" s="38"/>
      <c r="FG20" s="38"/>
      <c r="FH20" s="38"/>
      <c r="FI20" s="38"/>
      <c r="FJ20" s="38"/>
      <c r="FK20" s="38"/>
      <c r="FL20" s="8">
        <f>AM20+AV20+BF20+BP20+BZ20+CI20+CS20+DC20+DM20+DV20+EE20+EN20+FC20</f>
        <v>1147</v>
      </c>
    </row>
    <row r="21" spans="1:168" s="8" customFormat="1" ht="75.75" customHeight="1" x14ac:dyDescent="0.2">
      <c r="A21" s="10"/>
      <c r="B21" s="32" t="s">
        <v>35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4" t="s">
        <v>31</v>
      </c>
      <c r="X21" s="34"/>
      <c r="Y21" s="34"/>
      <c r="Z21" s="34"/>
      <c r="AA21" s="34"/>
      <c r="AB21" s="34"/>
      <c r="AC21" s="29">
        <f>AM21+AV21+BF21+BP21+BZ21+CI21+CS21+DC21+DM21+DV21+EE21</f>
        <v>23</v>
      </c>
      <c r="AD21" s="29"/>
      <c r="AE21" s="29"/>
      <c r="AF21" s="29"/>
      <c r="AG21" s="29"/>
      <c r="AH21" s="29"/>
      <c r="AI21" s="29"/>
      <c r="AJ21" s="29"/>
      <c r="AK21" s="29"/>
      <c r="AL21" s="29"/>
      <c r="AM21" s="29">
        <f>[1]админ.!AM22+[1]культура!AM22+[1]образов.!AM22+[1]МУАП!AM22+[1]УАЗ!AM22+[1]АСП!AM22+[1]НСП!AM23+[1]ПСП!AM22</f>
        <v>0</v>
      </c>
      <c r="AN21" s="29"/>
      <c r="AO21" s="29"/>
      <c r="AP21" s="29"/>
      <c r="AQ21" s="29"/>
      <c r="AR21" s="29"/>
      <c r="AS21" s="29"/>
      <c r="AT21" s="29"/>
      <c r="AU21" s="29"/>
      <c r="AV21" s="29">
        <f>[1]админ.!AV22+[1]культура!AV22+[1]образов.!AV22+[1]МУАП!AV22+[1]УАЗ!AV22+[1]АСП!AV22+[1]НСП!AV23+[1]ПСП!AV22</f>
        <v>0</v>
      </c>
      <c r="AW21" s="29"/>
      <c r="AX21" s="29"/>
      <c r="AY21" s="29"/>
      <c r="AZ21" s="29"/>
      <c r="BA21" s="29"/>
      <c r="BB21" s="29"/>
      <c r="BC21" s="29"/>
      <c r="BD21" s="29"/>
      <c r="BE21" s="29"/>
      <c r="BF21" s="29">
        <f>[1]админ.!BF22+[1]культура!BF22+[1]образов.!BF22+[1]МУАП!BF22+[1]УАЗ!BF22+[1]АСП!BF22+[1]НСП!BF23+[1]ПСП!BF22</f>
        <v>0</v>
      </c>
      <c r="BG21" s="29"/>
      <c r="BH21" s="29"/>
      <c r="BI21" s="29"/>
      <c r="BJ21" s="29"/>
      <c r="BK21" s="29"/>
      <c r="BL21" s="29"/>
      <c r="BM21" s="29"/>
      <c r="BN21" s="29"/>
      <c r="BO21" s="29"/>
      <c r="BP21" s="29">
        <f>[1]админ.!BP22+[1]культура!BP22+[1]образов.!BP22+[1]МУАП!BP22+[1]УАЗ!BP22+[1]АСП!BP22+[1]НСП!BP23+[1]ПСП!BP22</f>
        <v>0</v>
      </c>
      <c r="BQ21" s="29"/>
      <c r="BR21" s="29"/>
      <c r="BS21" s="29"/>
      <c r="BT21" s="29"/>
      <c r="BU21" s="29"/>
      <c r="BV21" s="29"/>
      <c r="BW21" s="29"/>
      <c r="BX21" s="29"/>
      <c r="BY21" s="29"/>
      <c r="BZ21" s="29">
        <f>[1]админ.!BZ22+[1]культура!BZ22+[1]образов.!BZ22+[1]МУАП!BZ22+[1]УАЗ!BZ22+[1]АСП!BZ22+[1]НСП!BZ23+[1]ПСП!BZ22</f>
        <v>0</v>
      </c>
      <c r="CA21" s="29"/>
      <c r="CB21" s="29"/>
      <c r="CC21" s="29"/>
      <c r="CD21" s="29"/>
      <c r="CE21" s="29"/>
      <c r="CF21" s="29"/>
      <c r="CG21" s="29"/>
      <c r="CH21" s="29"/>
      <c r="CI21" s="29">
        <f>[1]админ.!CI22+[1]культура!CI22+[1]образов.!CI22+[1]МУАП!CI22+[1]УАЗ!CI22+[1]АСП!CI22+[1]НСП!CI23+[1]ПСП!CI22</f>
        <v>0</v>
      </c>
      <c r="CJ21" s="29"/>
      <c r="CK21" s="29"/>
      <c r="CL21" s="29"/>
      <c r="CM21" s="29"/>
      <c r="CN21" s="29"/>
      <c r="CO21" s="29"/>
      <c r="CP21" s="29"/>
      <c r="CQ21" s="29"/>
      <c r="CR21" s="29"/>
      <c r="CS21" s="29">
        <f>[1]админ.!CS22+[1]культура!CS22+[1]образов.!CS22+[1]МУАП!CS22+[1]УАЗ!CS22+[1]АСП!CS22+[1]НСП!CS23+[1]ПСП!CS22</f>
        <v>0</v>
      </c>
      <c r="CT21" s="29"/>
      <c r="CU21" s="29"/>
      <c r="CV21" s="29"/>
      <c r="CW21" s="29"/>
      <c r="CX21" s="29"/>
      <c r="CY21" s="29"/>
      <c r="CZ21" s="29"/>
      <c r="DA21" s="29"/>
      <c r="DB21" s="29"/>
      <c r="DC21" s="29">
        <f>[1]админ.!DC22+[1]культура!DC22+[1]образов.!DC22+[1]МУАП!DC22+[1]УАЗ!DC22+[1]АСП!DC22+[1]НСП!DC23+[1]ПСП!DC22+[1]Газета!DC22+[1]Теплоэнерго!DC22+[1]Теплосбыт!DC22</f>
        <v>20</v>
      </c>
      <c r="DD21" s="29"/>
      <c r="DE21" s="29"/>
      <c r="DF21" s="29"/>
      <c r="DG21" s="29"/>
      <c r="DH21" s="29"/>
      <c r="DI21" s="29"/>
      <c r="DJ21" s="29"/>
      <c r="DK21" s="29"/>
      <c r="DL21" s="29"/>
      <c r="DM21" s="29">
        <f>[1]админ.!DM22+[1]культура!DM22+[1]образов.!DM22+[1]МУАП!DM22+[1]УАЗ!DM22+[1]АСП!DM22+[1]НСП!DM23+[1]ПСП!DM22+[1]Газета!DM22+[1]Теплоэнерго!DM22+[1]Теплосбыт!DM22</f>
        <v>0</v>
      </c>
      <c r="DN21" s="29"/>
      <c r="DO21" s="29"/>
      <c r="DP21" s="29"/>
      <c r="DQ21" s="29"/>
      <c r="DR21" s="29"/>
      <c r="DS21" s="29"/>
      <c r="DT21" s="29"/>
      <c r="DU21" s="29"/>
      <c r="DV21" s="29">
        <f>[1]админ.!DV22+[1]культура!DV22+[1]образов.!DV22+[1]МУАП!DV22+[1]УАЗ!DV22+[1]АСП!DV22+[1]НСП!DV23+[1]ПСП!DV22+[1]Газета!DV22+[1]Теплоэнерго!DV22+[1]Теплосбыт!DV22</f>
        <v>0</v>
      </c>
      <c r="DW21" s="29"/>
      <c r="DX21" s="29"/>
      <c r="DY21" s="29"/>
      <c r="DZ21" s="29"/>
      <c r="EA21" s="29"/>
      <c r="EB21" s="29"/>
      <c r="EC21" s="29"/>
      <c r="ED21" s="29"/>
      <c r="EE21" s="38">
        <f>[1]админ.!EE22+[1]культура!EE22+[1]образов.!EE22+[1]МУАП!EE22+[1]УАЗ!EE22+[1]АСП!EE22+[1]НСП!EE23+[1]ПСП!EE22+[1]Газета!EE22+[1]Теплоэнерго!EE22+[1]Теплосбыт!EE22</f>
        <v>3</v>
      </c>
      <c r="EF21" s="38"/>
      <c r="EG21" s="38"/>
      <c r="EH21" s="38"/>
      <c r="EI21" s="38"/>
      <c r="EJ21" s="38"/>
      <c r="EK21" s="38"/>
      <c r="EL21" s="38"/>
      <c r="EM21" s="38"/>
      <c r="EN21" s="38" t="s">
        <v>36</v>
      </c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 t="s">
        <v>36</v>
      </c>
      <c r="FD21" s="38"/>
      <c r="FE21" s="38"/>
      <c r="FF21" s="38"/>
      <c r="FG21" s="38"/>
      <c r="FH21" s="38"/>
      <c r="FI21" s="38"/>
      <c r="FJ21" s="38"/>
      <c r="FK21" s="38"/>
      <c r="FL21" s="8">
        <f>AM21+AV21+BF21+BP21+BZ21+CI21+CS21+DC21+DM21+DV21+EE21</f>
        <v>23</v>
      </c>
    </row>
    <row r="22" spans="1:168" s="8" customFormat="1" ht="38.25" customHeight="1" x14ac:dyDescent="0.2">
      <c r="A22" s="10"/>
      <c r="B22" s="32" t="s">
        <v>37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4" t="s">
        <v>32</v>
      </c>
      <c r="X22" s="34"/>
      <c r="Y22" s="34"/>
      <c r="Z22" s="34"/>
      <c r="AA22" s="34"/>
      <c r="AB22" s="34"/>
      <c r="AC22" s="29">
        <f>AM22+AV22+BF22+BP22+BZ22+CI22+CS22+DC22+DM22+DV22+EE22</f>
        <v>0</v>
      </c>
      <c r="AD22" s="29"/>
      <c r="AE22" s="29"/>
      <c r="AF22" s="29"/>
      <c r="AG22" s="29"/>
      <c r="AH22" s="29"/>
      <c r="AI22" s="29"/>
      <c r="AJ22" s="29"/>
      <c r="AK22" s="29"/>
      <c r="AL22" s="29"/>
      <c r="AM22" s="29">
        <f>[1]админ.!AM23+[1]культура!AM23+[1]образов.!AM23+[1]МУАП!AM23+[1]УАЗ!AM23+[1]АСП!AM23+[1]НСП!AM24+[1]ПСП!AM23</f>
        <v>0</v>
      </c>
      <c r="AN22" s="29"/>
      <c r="AO22" s="29"/>
      <c r="AP22" s="29"/>
      <c r="AQ22" s="29"/>
      <c r="AR22" s="29"/>
      <c r="AS22" s="29"/>
      <c r="AT22" s="29"/>
      <c r="AU22" s="29"/>
      <c r="AV22" s="29">
        <f>[1]админ.!AV23+[1]культура!AV23+[1]образов.!AV23+[1]МУАП!AV23+[1]УАЗ!AV23+[1]АСП!AV23+[1]НСП!AV24+[1]ПСП!AV23</f>
        <v>0</v>
      </c>
      <c r="AW22" s="29"/>
      <c r="AX22" s="29"/>
      <c r="AY22" s="29"/>
      <c r="AZ22" s="29"/>
      <c r="BA22" s="29"/>
      <c r="BB22" s="29"/>
      <c r="BC22" s="29"/>
      <c r="BD22" s="29"/>
      <c r="BE22" s="29"/>
      <c r="BF22" s="29">
        <f>[1]админ.!BF23+[1]культура!BF23+[1]образов.!BF23+[1]МУАП!BF23+[1]УАЗ!BF23+[1]АСП!BF23+[1]НСП!BF24+[1]ПСП!BF23</f>
        <v>0</v>
      </c>
      <c r="BG22" s="29"/>
      <c r="BH22" s="29"/>
      <c r="BI22" s="29"/>
      <c r="BJ22" s="29"/>
      <c r="BK22" s="29"/>
      <c r="BL22" s="29"/>
      <c r="BM22" s="29"/>
      <c r="BN22" s="29"/>
      <c r="BO22" s="29"/>
      <c r="BP22" s="29">
        <f>[1]админ.!BP23+[1]культура!BP23+[1]образов.!BP23+[1]МУАП!BP23+[1]УАЗ!BP23+[1]АСП!BP23+[1]НСП!BP24+[1]ПСП!BP23</f>
        <v>0</v>
      </c>
      <c r="BQ22" s="29"/>
      <c r="BR22" s="29"/>
      <c r="BS22" s="29"/>
      <c r="BT22" s="29"/>
      <c r="BU22" s="29"/>
      <c r="BV22" s="29"/>
      <c r="BW22" s="29"/>
      <c r="BX22" s="29"/>
      <c r="BY22" s="29"/>
      <c r="BZ22" s="29">
        <f>[1]админ.!BZ23+[1]культура!BZ23+[1]образов.!BZ23+[1]МУАП!BZ23+[1]УАЗ!BZ23+[1]АСП!BZ23+[1]НСП!BZ24+[1]ПСП!BZ23</f>
        <v>0</v>
      </c>
      <c r="CA22" s="29"/>
      <c r="CB22" s="29"/>
      <c r="CC22" s="29"/>
      <c r="CD22" s="29"/>
      <c r="CE22" s="29"/>
      <c r="CF22" s="29"/>
      <c r="CG22" s="29"/>
      <c r="CH22" s="29"/>
      <c r="CI22" s="29">
        <f>[1]админ.!CI23+[1]культура!CI23+[1]образов.!CI23+[1]МУАП!CI23+[1]УАЗ!CI23+[1]АСП!CI23+[1]НСП!CI24+[1]ПСП!CI23</f>
        <v>0</v>
      </c>
      <c r="CJ22" s="29"/>
      <c r="CK22" s="29"/>
      <c r="CL22" s="29"/>
      <c r="CM22" s="29"/>
      <c r="CN22" s="29"/>
      <c r="CO22" s="29"/>
      <c r="CP22" s="29"/>
      <c r="CQ22" s="29"/>
      <c r="CR22" s="29"/>
      <c r="CS22" s="29">
        <f>[1]админ.!CS23+[1]культура!CS23+[1]образов.!CS23+[1]МУАП!CS23+[1]УАЗ!CS23+[1]АСП!CS23+[1]НСП!CS24+[1]ПСП!CS23</f>
        <v>0</v>
      </c>
      <c r="CT22" s="29"/>
      <c r="CU22" s="29"/>
      <c r="CV22" s="29"/>
      <c r="CW22" s="29"/>
      <c r="CX22" s="29"/>
      <c r="CY22" s="29"/>
      <c r="CZ22" s="29"/>
      <c r="DA22" s="29"/>
      <c r="DB22" s="29"/>
      <c r="DC22" s="29">
        <f>[1]админ.!DC23+[1]культура!DC23+[1]образов.!DC23+[1]МУАП!DC23+[1]УАЗ!DC23+[1]АСП!DC23+[1]НСП!DC24+[1]ПСП!DC23+[1]Газета!DC23+[1]Теплоэнерго!DC23+[1]Теплосбыт!DC23</f>
        <v>0</v>
      </c>
      <c r="DD22" s="29"/>
      <c r="DE22" s="29"/>
      <c r="DF22" s="29"/>
      <c r="DG22" s="29"/>
      <c r="DH22" s="29"/>
      <c r="DI22" s="29"/>
      <c r="DJ22" s="29"/>
      <c r="DK22" s="29"/>
      <c r="DL22" s="29"/>
      <c r="DM22" s="29">
        <f>[1]админ.!DM23+[1]культура!DM23+[1]образов.!DM23+[1]МУАП!DM23+[1]УАЗ!DM23+[1]АСП!DM23+[1]НСП!DM24+[1]ПСП!DM23</f>
        <v>0</v>
      </c>
      <c r="DN22" s="29"/>
      <c r="DO22" s="29"/>
      <c r="DP22" s="29"/>
      <c r="DQ22" s="29"/>
      <c r="DR22" s="29"/>
      <c r="DS22" s="29"/>
      <c r="DT22" s="29"/>
      <c r="DU22" s="29"/>
      <c r="DV22" s="29">
        <f>[1]админ.!DV23+[1]культура!DV23+[1]образов.!DV23+[1]МУАП!DV23+[1]УАЗ!DV23+[1]АСП!DV23+[1]НСП!DV24+[1]ПСП!DV23+[1]Газета!DV23+[1]Теплоэнерго!DV23+[1]Теплосбыт!DV23</f>
        <v>0</v>
      </c>
      <c r="DW22" s="29"/>
      <c r="DX22" s="29"/>
      <c r="DY22" s="29"/>
      <c r="DZ22" s="29"/>
      <c r="EA22" s="29"/>
      <c r="EB22" s="29"/>
      <c r="EC22" s="29"/>
      <c r="ED22" s="29"/>
      <c r="EE22" s="38">
        <f>[1]админ.!EE23+[1]культура!EE23+[1]образов.!EE23+[1]МУАП!EE23+[1]УАЗ!EE23+[1]АСП!EE23+[1]НСП!EE24+[1]ПСП!EE23+[1]Газета!EE23+[1]Теплоэнерго!EE23+[1]Теплосбыт!EE23</f>
        <v>0</v>
      </c>
      <c r="EF22" s="38"/>
      <c r="EG22" s="38"/>
      <c r="EH22" s="38"/>
      <c r="EI22" s="38"/>
      <c r="EJ22" s="38"/>
      <c r="EK22" s="38"/>
      <c r="EL22" s="38"/>
      <c r="EM22" s="38"/>
      <c r="EN22" s="38" t="s">
        <v>36</v>
      </c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 t="s">
        <v>36</v>
      </c>
      <c r="FD22" s="38"/>
      <c r="FE22" s="38"/>
      <c r="FF22" s="38"/>
      <c r="FG22" s="38"/>
      <c r="FH22" s="38"/>
      <c r="FI22" s="38"/>
      <c r="FJ22" s="38"/>
      <c r="FK22" s="38"/>
    </row>
    <row r="23" spans="1:168" s="8" customFormat="1" ht="51" customHeight="1" x14ac:dyDescent="0.2">
      <c r="A23" s="10"/>
      <c r="B23" s="32" t="s">
        <v>38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4" t="s">
        <v>39</v>
      </c>
      <c r="X23" s="34"/>
      <c r="Y23" s="34"/>
      <c r="Z23" s="34"/>
      <c r="AA23" s="34"/>
      <c r="AB23" s="34"/>
      <c r="AC23" s="29">
        <f>AM23+AV23+BF23+BP23+BZ23+CI23+CS23+DC23+DM23+DV23+EE23</f>
        <v>0</v>
      </c>
      <c r="AD23" s="29"/>
      <c r="AE23" s="29"/>
      <c r="AF23" s="29"/>
      <c r="AG23" s="29"/>
      <c r="AH23" s="29"/>
      <c r="AI23" s="29"/>
      <c r="AJ23" s="29"/>
      <c r="AK23" s="29"/>
      <c r="AL23" s="29"/>
      <c r="AM23" s="29">
        <f>[1]админ.!AM24+[1]культура!AM24+[1]образов.!AM24+[1]МУАП!AM24+[1]УАЗ!AM24+[1]АСП!AM24+[1]НСП!AM25+[1]ПСП!AM24</f>
        <v>0</v>
      </c>
      <c r="AN23" s="29"/>
      <c r="AO23" s="29"/>
      <c r="AP23" s="29"/>
      <c r="AQ23" s="29"/>
      <c r="AR23" s="29"/>
      <c r="AS23" s="29"/>
      <c r="AT23" s="29"/>
      <c r="AU23" s="29"/>
      <c r="AV23" s="29">
        <f>[1]админ.!AV24+[1]культура!AV24+[1]образов.!AV24+[1]МУАП!AV24+[1]УАЗ!AV24+[1]АСП!AV24+[1]НСП!AV25+[1]ПСП!AV24</f>
        <v>0</v>
      </c>
      <c r="AW23" s="29"/>
      <c r="AX23" s="29"/>
      <c r="AY23" s="29"/>
      <c r="AZ23" s="29"/>
      <c r="BA23" s="29"/>
      <c r="BB23" s="29"/>
      <c r="BC23" s="29"/>
      <c r="BD23" s="29"/>
      <c r="BE23" s="29"/>
      <c r="BF23" s="29">
        <f>[1]админ.!BF24+[1]культура!BF24+[1]образов.!BF24+[1]МУАП!BF24+[1]УАЗ!BF24+[1]АСП!BF24+[1]НСП!BF25+[1]ПСП!BF24</f>
        <v>0</v>
      </c>
      <c r="BG23" s="29"/>
      <c r="BH23" s="29"/>
      <c r="BI23" s="29"/>
      <c r="BJ23" s="29"/>
      <c r="BK23" s="29"/>
      <c r="BL23" s="29"/>
      <c r="BM23" s="29"/>
      <c r="BN23" s="29"/>
      <c r="BO23" s="29"/>
      <c r="BP23" s="29">
        <f>[1]админ.!BP24+[1]культура!BP24+[1]образов.!BP24+[1]МУАП!BP24+[1]УАЗ!BP24+[1]АСП!BP24+[1]НСП!BP25+[1]ПСП!BP24</f>
        <v>0</v>
      </c>
      <c r="BQ23" s="29"/>
      <c r="BR23" s="29"/>
      <c r="BS23" s="29"/>
      <c r="BT23" s="29"/>
      <c r="BU23" s="29"/>
      <c r="BV23" s="29"/>
      <c r="BW23" s="29"/>
      <c r="BX23" s="29"/>
      <c r="BY23" s="29"/>
      <c r="BZ23" s="29">
        <f>[1]админ.!BZ24+[1]культура!BZ24+[1]образов.!BZ24+[1]МУАП!BZ24+[1]УАЗ!BZ24+[1]АСП!BZ24+[1]НСП!BZ25+[1]ПСП!BZ24</f>
        <v>0</v>
      </c>
      <c r="CA23" s="29"/>
      <c r="CB23" s="29"/>
      <c r="CC23" s="29"/>
      <c r="CD23" s="29"/>
      <c r="CE23" s="29"/>
      <c r="CF23" s="29"/>
      <c r="CG23" s="29"/>
      <c r="CH23" s="29"/>
      <c r="CI23" s="29">
        <f>[1]админ.!CI24+[1]культура!CI24+[1]образов.!CI24+[1]МУАП!CI24+[1]УАЗ!CI24+[1]АСП!CI24+[1]НСП!CI25+[1]ПСП!CI24</f>
        <v>0</v>
      </c>
      <c r="CJ23" s="29"/>
      <c r="CK23" s="29"/>
      <c r="CL23" s="29"/>
      <c r="CM23" s="29"/>
      <c r="CN23" s="29"/>
      <c r="CO23" s="29"/>
      <c r="CP23" s="29"/>
      <c r="CQ23" s="29"/>
      <c r="CR23" s="29"/>
      <c r="CS23" s="29">
        <f>[1]админ.!CS24+[1]культура!CS24+[1]образов.!CS24+[1]МУАП!CS24+[1]УАЗ!CS24+[1]АСП!CS24+[1]НСП!CS25+[1]ПСП!CS24</f>
        <v>0</v>
      </c>
      <c r="CT23" s="29"/>
      <c r="CU23" s="29"/>
      <c r="CV23" s="29"/>
      <c r="CW23" s="29"/>
      <c r="CX23" s="29"/>
      <c r="CY23" s="29"/>
      <c r="CZ23" s="29"/>
      <c r="DA23" s="29"/>
      <c r="DB23" s="29"/>
      <c r="DC23" s="29">
        <f>[1]админ.!DC24+[1]культура!DC24+[1]образов.!DC24+[1]МУАП!DC24+[1]УАЗ!DC24+[1]АСП!DC24+[1]НСП!DC25+[1]ПСП!DC24+[1]Газета!DC24+[1]Теплоэнерго!DC24+[1]Теплосбыт!DC24</f>
        <v>0</v>
      </c>
      <c r="DD23" s="29"/>
      <c r="DE23" s="29"/>
      <c r="DF23" s="29"/>
      <c r="DG23" s="29"/>
      <c r="DH23" s="29"/>
      <c r="DI23" s="29"/>
      <c r="DJ23" s="29"/>
      <c r="DK23" s="29"/>
      <c r="DL23" s="29"/>
      <c r="DM23" s="29">
        <f>[1]админ.!DM24+[1]культура!DM24+[1]образов.!DM24+[1]МУАП!DM24+[1]УАЗ!DM24+[1]АСП!DM24+[1]НСП!DM25+[1]ПСП!DM24</f>
        <v>0</v>
      </c>
      <c r="DN23" s="29"/>
      <c r="DO23" s="29"/>
      <c r="DP23" s="29"/>
      <c r="DQ23" s="29"/>
      <c r="DR23" s="29"/>
      <c r="DS23" s="29"/>
      <c r="DT23" s="29"/>
      <c r="DU23" s="29"/>
      <c r="DV23" s="29">
        <f>[1]админ.!DV24+[1]культура!DV24+[1]образов.!DV24+[1]МУАП!DV24+[1]УАЗ!DV24+[1]АСП!DV24+[1]НСП!DV25+[1]ПСП!DV24+[1]Газета!DV24+[1]Теплоэнерго!DV24+[1]Теплосбыт!DV24</f>
        <v>0</v>
      </c>
      <c r="DW23" s="29"/>
      <c r="DX23" s="29"/>
      <c r="DY23" s="29"/>
      <c r="DZ23" s="29"/>
      <c r="EA23" s="29"/>
      <c r="EB23" s="29"/>
      <c r="EC23" s="29"/>
      <c r="ED23" s="29"/>
      <c r="EE23" s="38">
        <f>[1]админ.!EE24+[1]культура!EE24+[1]образов.!EE24+[1]МУАП!EE24+[1]УАЗ!EE24+[1]АСП!EE24+[1]НСП!EE25+[1]ПСП!EE24+[1]Газета!EE24+[1]Теплоэнерго!EE24+[1]Теплосбыт!EE24</f>
        <v>0</v>
      </c>
      <c r="EF23" s="38"/>
      <c r="EG23" s="38"/>
      <c r="EH23" s="38"/>
      <c r="EI23" s="38"/>
      <c r="EJ23" s="38"/>
      <c r="EK23" s="38"/>
      <c r="EL23" s="38"/>
      <c r="EM23" s="38"/>
      <c r="EN23" s="38" t="s">
        <v>36</v>
      </c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 t="s">
        <v>36</v>
      </c>
      <c r="FD23" s="38"/>
      <c r="FE23" s="38"/>
      <c r="FF23" s="38"/>
      <c r="FG23" s="38"/>
      <c r="FH23" s="38"/>
      <c r="FI23" s="38"/>
      <c r="FJ23" s="38"/>
      <c r="FK23" s="38"/>
    </row>
    <row r="24" spans="1:168" s="8" customFormat="1" ht="29.25" customHeight="1" x14ac:dyDescent="0.2">
      <c r="A24" s="10"/>
      <c r="B24" s="32" t="s">
        <v>40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4" t="s">
        <v>41</v>
      </c>
      <c r="X24" s="34"/>
      <c r="Y24" s="34"/>
      <c r="Z24" s="34"/>
      <c r="AA24" s="34"/>
      <c r="AB24" s="34"/>
      <c r="AC24" s="29">
        <f>AM24+AV24+BF24+BP24+BZ24+CI24+CS24+DC24+DM24+DV24+EE24+EN24+FC24</f>
        <v>796</v>
      </c>
      <c r="AD24" s="29"/>
      <c r="AE24" s="29"/>
      <c r="AF24" s="29"/>
      <c r="AG24" s="29"/>
      <c r="AH24" s="29"/>
      <c r="AI24" s="29"/>
      <c r="AJ24" s="29"/>
      <c r="AK24" s="29"/>
      <c r="AL24" s="29"/>
      <c r="AM24" s="29">
        <f>[1]админ.!AM25+[1]культура!AM25+[1]образов.!AM25+[1]МУАП!AM25+[1]УАЗ!AM25+[1]АСП!AM25+[1]НСП!AM26+[1]ПСП!AM25</f>
        <v>0</v>
      </c>
      <c r="AN24" s="29"/>
      <c r="AO24" s="29"/>
      <c r="AP24" s="29"/>
      <c r="AQ24" s="29"/>
      <c r="AR24" s="29"/>
      <c r="AS24" s="29"/>
      <c r="AT24" s="29"/>
      <c r="AU24" s="29"/>
      <c r="AV24" s="29">
        <f>[1]админ.!AV25+[1]культура!AV25+[1]образов.!AV25+[1]МУАП!AV25+[1]УАЗ!AV25+[1]АСП!AV25+[1]НСП!AV26+[1]ПСП!AV25</f>
        <v>0</v>
      </c>
      <c r="AW24" s="29"/>
      <c r="AX24" s="29"/>
      <c r="AY24" s="29"/>
      <c r="AZ24" s="29"/>
      <c r="BA24" s="29"/>
      <c r="BB24" s="29"/>
      <c r="BC24" s="29"/>
      <c r="BD24" s="29"/>
      <c r="BE24" s="29"/>
      <c r="BF24" s="29">
        <f>[1]админ.!BF25+[1]культура!BF25+[1]образов.!BF25+[1]МУАП!BF25+[1]УАЗ!BF25+[1]АСП!BF25+[1]НСП!BF26+[1]ПСП!BF25</f>
        <v>0</v>
      </c>
      <c r="BG24" s="29"/>
      <c r="BH24" s="29"/>
      <c r="BI24" s="29"/>
      <c r="BJ24" s="29"/>
      <c r="BK24" s="29"/>
      <c r="BL24" s="29"/>
      <c r="BM24" s="29"/>
      <c r="BN24" s="29"/>
      <c r="BO24" s="29"/>
      <c r="BP24" s="29">
        <f>[1]админ.!BP25+[1]культура!BP25+[1]образов.!BP25+[1]МУАП!BP25+[1]УАЗ!BP25+[1]АСП!BP25+[1]НСП!BP26+[1]ПСП!BP25</f>
        <v>0</v>
      </c>
      <c r="BQ24" s="29"/>
      <c r="BR24" s="29"/>
      <c r="BS24" s="29"/>
      <c r="BT24" s="29"/>
      <c r="BU24" s="29"/>
      <c r="BV24" s="29"/>
      <c r="BW24" s="29"/>
      <c r="BX24" s="29"/>
      <c r="BY24" s="29"/>
      <c r="BZ24" s="29">
        <f>[1]админ.!BZ25+[1]культура!BZ25+[1]образов.!BZ25+[1]МУАП!BZ25+[1]УАЗ!BZ25+[1]АСП!BZ25+[1]НСП!BZ26+[1]ПСП!BZ25</f>
        <v>0</v>
      </c>
      <c r="CA24" s="29"/>
      <c r="CB24" s="29"/>
      <c r="CC24" s="29"/>
      <c r="CD24" s="29"/>
      <c r="CE24" s="29"/>
      <c r="CF24" s="29"/>
      <c r="CG24" s="29"/>
      <c r="CH24" s="29"/>
      <c r="CI24" s="29">
        <f>[1]админ.!CI25+[1]культура!CI25+[1]образов.!CI25+[1]МУАП!CI25+[1]УАЗ!CI25+[1]АСП!CI25+[1]НСП!CI26+[1]ПСП!CI25</f>
        <v>0</v>
      </c>
      <c r="CJ24" s="29"/>
      <c r="CK24" s="29"/>
      <c r="CL24" s="29"/>
      <c r="CM24" s="29"/>
      <c r="CN24" s="29"/>
      <c r="CO24" s="29"/>
      <c r="CP24" s="29"/>
      <c r="CQ24" s="29"/>
      <c r="CR24" s="29"/>
      <c r="CS24" s="29">
        <f>[1]админ.!CS25+[1]культура!CS25+[1]образов.!CS25+[1]МУАП!CS25+[1]УАЗ!CS25+[1]АСП!CS25+[1]НСП!CS26+[1]ПСП!CS25</f>
        <v>0</v>
      </c>
      <c r="CT24" s="29"/>
      <c r="CU24" s="29"/>
      <c r="CV24" s="29"/>
      <c r="CW24" s="29"/>
      <c r="CX24" s="29"/>
      <c r="CY24" s="29"/>
      <c r="CZ24" s="29"/>
      <c r="DA24" s="29"/>
      <c r="DB24" s="29"/>
      <c r="DC24" s="29">
        <f>[1]админ.!DC25+[1]культура!DC25+[1]образов.!DC25+[1]МУАП!DC25+[1]УАЗ!DC25+[1]АСП!DC25+[1]НСП!DC26+[1]ПСП!DC25+[1]Газета!DC25+[1]Теплоэнерго!DC25+[1]Теплосбыт!DC25</f>
        <v>6</v>
      </c>
      <c r="DD24" s="29"/>
      <c r="DE24" s="29"/>
      <c r="DF24" s="29"/>
      <c r="DG24" s="29"/>
      <c r="DH24" s="29"/>
      <c r="DI24" s="29"/>
      <c r="DJ24" s="29"/>
      <c r="DK24" s="29"/>
      <c r="DL24" s="29"/>
      <c r="DM24" s="29">
        <f>[1]админ.!DM25+[1]культура!DM25+[1]образов.!DM25+[1]МУАП!DM25+[1]УАЗ!DM25+[1]АСП!DM25+[1]НСП!DM26+[1]ПСП!DM25</f>
        <v>0</v>
      </c>
      <c r="DN24" s="29"/>
      <c r="DO24" s="29"/>
      <c r="DP24" s="29"/>
      <c r="DQ24" s="29"/>
      <c r="DR24" s="29"/>
      <c r="DS24" s="29"/>
      <c r="DT24" s="29"/>
      <c r="DU24" s="29"/>
      <c r="DV24" s="29">
        <f>[1]админ.!DV25+[1]культура!DV25+[1]образов.!DV25+[1]МУАП!DV25+[1]УАЗ!DV25+[1]АСП!DV25+[1]НСП!DV26+[1]ПСП!DV25+[1]Газета!DV25+[1]Теплоэнерго!DV25+[1]Теплосбыт!DV25</f>
        <v>2</v>
      </c>
      <c r="DW24" s="29"/>
      <c r="DX24" s="29"/>
      <c r="DY24" s="29"/>
      <c r="DZ24" s="29"/>
      <c r="EA24" s="29"/>
      <c r="EB24" s="29"/>
      <c r="EC24" s="29"/>
      <c r="ED24" s="29"/>
      <c r="EE24" s="38">
        <f>[1]админ.!EE25+[1]культура!EE25+[1]образов.!EE25+[1]МУАП!EE25+[1]УАЗ!EE25+[1]АСП!EE25+[1]НСП!EE26+[1]ПСП!EE25+[1]Газета!EE25+[1]Теплоэнерго!EE25+[1]Теплосбыт!EE25</f>
        <v>0</v>
      </c>
      <c r="EF24" s="38"/>
      <c r="EG24" s="38"/>
      <c r="EH24" s="38"/>
      <c r="EI24" s="38"/>
      <c r="EJ24" s="38"/>
      <c r="EK24" s="38"/>
      <c r="EL24" s="38"/>
      <c r="EM24" s="38"/>
      <c r="EN24" s="38">
        <f>[1]админ.!EN25+[1]культура!EN25+[1]образов.!EN25+[1]МУАП!EN25+[1]УАЗ!EN25+[1]АСП!EN25+[1]НСП!EN26+[1]ПСП!EN25</f>
        <v>76</v>
      </c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>
        <f>[1]админ.!FC25+[1]культура!FC25+[1]образов.!FC25+[1]МУАП!FC25+[1]УАЗ!FC25+[1]АСП!FC25+[1]НСП!FC26+[1]ПСП!FC25</f>
        <v>712</v>
      </c>
      <c r="FD24" s="38"/>
      <c r="FE24" s="38"/>
      <c r="FF24" s="38"/>
      <c r="FG24" s="38"/>
      <c r="FH24" s="38"/>
      <c r="FI24" s="38"/>
      <c r="FJ24" s="38"/>
      <c r="FK24" s="38"/>
    </row>
    <row r="25" spans="1:168" s="8" customFormat="1" ht="78" customHeight="1" x14ac:dyDescent="0.2">
      <c r="A25" s="10"/>
      <c r="B25" s="32" t="s">
        <v>42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4" t="s">
        <v>43</v>
      </c>
      <c r="X25" s="34"/>
      <c r="Y25" s="34"/>
      <c r="Z25" s="34"/>
      <c r="AA25" s="34"/>
      <c r="AB25" s="34"/>
      <c r="AC25" s="29">
        <f>AM25+AV25+BF25+BP25+BZ25+CI25+CS25+DC25+DM25+DV25+EE25</f>
        <v>4</v>
      </c>
      <c r="AD25" s="29"/>
      <c r="AE25" s="29"/>
      <c r="AF25" s="29"/>
      <c r="AG25" s="29"/>
      <c r="AH25" s="29"/>
      <c r="AI25" s="29"/>
      <c r="AJ25" s="29"/>
      <c r="AK25" s="29"/>
      <c r="AL25" s="29"/>
      <c r="AM25" s="29">
        <f>[1]админ.!AM26+[1]культура!AM26+[1]образов.!AM26+[1]МУАП!AM26+[1]УАЗ!AM26+[1]АСП!AM26+[1]НСП!AM27+[1]ПСП!AM26</f>
        <v>0</v>
      </c>
      <c r="AN25" s="29"/>
      <c r="AO25" s="29"/>
      <c r="AP25" s="29"/>
      <c r="AQ25" s="29"/>
      <c r="AR25" s="29"/>
      <c r="AS25" s="29"/>
      <c r="AT25" s="29"/>
      <c r="AU25" s="29"/>
      <c r="AV25" s="29">
        <f>[1]админ.!AV26+[1]культура!AV26+[1]образов.!AV26+[1]МУАП!AV26+[1]УАЗ!AV26+[1]АСП!AV26+[1]НСП!AV27+[1]ПСП!AV26</f>
        <v>0</v>
      </c>
      <c r="AW25" s="29"/>
      <c r="AX25" s="29"/>
      <c r="AY25" s="29"/>
      <c r="AZ25" s="29"/>
      <c r="BA25" s="29"/>
      <c r="BB25" s="29"/>
      <c r="BC25" s="29"/>
      <c r="BD25" s="29"/>
      <c r="BE25" s="29"/>
      <c r="BF25" s="29">
        <f>[1]админ.!BF26+[1]культура!BF26+[1]образов.!BF26+[1]МУАП!BF26+[1]УАЗ!BF26+[1]АСП!BF26+[1]НСП!BF27+[1]ПСП!BF26</f>
        <v>0</v>
      </c>
      <c r="BG25" s="29"/>
      <c r="BH25" s="29"/>
      <c r="BI25" s="29"/>
      <c r="BJ25" s="29"/>
      <c r="BK25" s="29"/>
      <c r="BL25" s="29"/>
      <c r="BM25" s="29"/>
      <c r="BN25" s="29"/>
      <c r="BO25" s="29"/>
      <c r="BP25" s="29">
        <f>[1]админ.!BP26+[1]культура!BP26+[1]образов.!BP26+[1]МУАП!BP26+[1]УАЗ!BP26+[1]АСП!BP26+[1]НСП!BP27+[1]ПСП!BP26</f>
        <v>0</v>
      </c>
      <c r="BQ25" s="29"/>
      <c r="BR25" s="29"/>
      <c r="BS25" s="29"/>
      <c r="BT25" s="29"/>
      <c r="BU25" s="29"/>
      <c r="BV25" s="29"/>
      <c r="BW25" s="29"/>
      <c r="BX25" s="29"/>
      <c r="BY25" s="29"/>
      <c r="BZ25" s="29">
        <f>[1]админ.!BZ26+[1]культура!BZ26+[1]образов.!BZ26+[1]МУАП!BZ26+[1]УАЗ!BZ26+[1]АСП!BZ26+[1]НСП!BZ27+[1]ПСП!BZ26</f>
        <v>0</v>
      </c>
      <c r="CA25" s="29"/>
      <c r="CB25" s="29"/>
      <c r="CC25" s="29"/>
      <c r="CD25" s="29"/>
      <c r="CE25" s="29"/>
      <c r="CF25" s="29"/>
      <c r="CG25" s="29"/>
      <c r="CH25" s="29"/>
      <c r="CI25" s="29">
        <f>[1]админ.!CI26+[1]культура!CI26+[1]образов.!CI26+[1]МУАП!CI26+[1]УАЗ!CI26+[1]АСП!CI26+[1]НСП!CI27+[1]ПСП!CI26</f>
        <v>0</v>
      </c>
      <c r="CJ25" s="29"/>
      <c r="CK25" s="29"/>
      <c r="CL25" s="29"/>
      <c r="CM25" s="29"/>
      <c r="CN25" s="29"/>
      <c r="CO25" s="29"/>
      <c r="CP25" s="29"/>
      <c r="CQ25" s="29"/>
      <c r="CR25" s="29"/>
      <c r="CS25" s="29">
        <f>[1]админ.!CS26+[1]культура!CS26+[1]образов.!CS26+[1]МУАП!CS26+[1]УАЗ!CS26+[1]АСП!CS26+[1]НСП!CS27+[1]ПСП!CS26</f>
        <v>0</v>
      </c>
      <c r="CT25" s="29"/>
      <c r="CU25" s="29"/>
      <c r="CV25" s="29"/>
      <c r="CW25" s="29"/>
      <c r="CX25" s="29"/>
      <c r="CY25" s="29"/>
      <c r="CZ25" s="29"/>
      <c r="DA25" s="29"/>
      <c r="DB25" s="29"/>
      <c r="DC25" s="29">
        <f>[1]админ.!DC26+[1]культура!DC26+[1]образов.!DC26+[1]МУАП!DC26+[1]УАЗ!DC26+[1]АСП!DC26+[1]НСП!DC27+[1]ПСП!DC26+[1]Газета!DC26+[1]Теплоэнерго!DC26+[1]Теплосбыт!DC26</f>
        <v>4</v>
      </c>
      <c r="DD25" s="29"/>
      <c r="DE25" s="29"/>
      <c r="DF25" s="29"/>
      <c r="DG25" s="29"/>
      <c r="DH25" s="29"/>
      <c r="DI25" s="29"/>
      <c r="DJ25" s="29"/>
      <c r="DK25" s="29"/>
      <c r="DL25" s="29"/>
      <c r="DM25" s="29">
        <f>[1]админ.!DM26+[1]культура!DM26+[1]образов.!DM26+[1]МУАП!DM26+[1]УАЗ!DM26+[1]АСП!DM26+[1]НСП!DM27+[1]ПСП!DM26</f>
        <v>0</v>
      </c>
      <c r="DN25" s="29"/>
      <c r="DO25" s="29"/>
      <c r="DP25" s="29"/>
      <c r="DQ25" s="29"/>
      <c r="DR25" s="29"/>
      <c r="DS25" s="29"/>
      <c r="DT25" s="29"/>
      <c r="DU25" s="29"/>
      <c r="DV25" s="29">
        <f>[1]админ.!DV26+[1]культура!DV26+[1]образов.!DV26+[1]МУАП!DV26+[1]УАЗ!DV26+[1]АСП!DV26+[1]НСП!DV27+[1]ПСП!DV26+[1]Газета!DV26+[1]Теплоэнерго!DV26+[1]Теплосбыт!DV26</f>
        <v>0</v>
      </c>
      <c r="DW25" s="29"/>
      <c r="DX25" s="29"/>
      <c r="DY25" s="29"/>
      <c r="DZ25" s="29"/>
      <c r="EA25" s="29"/>
      <c r="EB25" s="29"/>
      <c r="EC25" s="29"/>
      <c r="ED25" s="29"/>
      <c r="EE25" s="38">
        <f>[1]админ.!EE26+[1]культура!EE26+[1]образов.!EE26+[1]МУАП!EE26+[1]УАЗ!EE26+[1]АСП!EE26+[1]НСП!EE27+[1]ПСП!EE26+[1]Газета!EE26+[1]Теплоэнерго!EE26+[1]Теплосбыт!EE26</f>
        <v>0</v>
      </c>
      <c r="EF25" s="38"/>
      <c r="EG25" s="38"/>
      <c r="EH25" s="38"/>
      <c r="EI25" s="38"/>
      <c r="EJ25" s="38"/>
      <c r="EK25" s="38"/>
      <c r="EL25" s="38"/>
      <c r="EM25" s="38"/>
      <c r="EN25" s="38" t="s">
        <v>36</v>
      </c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 t="s">
        <v>36</v>
      </c>
      <c r="FD25" s="38"/>
      <c r="FE25" s="38"/>
      <c r="FF25" s="38"/>
      <c r="FG25" s="38"/>
      <c r="FH25" s="38"/>
      <c r="FI25" s="38"/>
      <c r="FJ25" s="38"/>
      <c r="FK25" s="38"/>
    </row>
    <row r="26" spans="1:168" s="8" customFormat="1" ht="51.75" customHeight="1" x14ac:dyDescent="0.2">
      <c r="A26" s="10"/>
      <c r="B26" s="32" t="s">
        <v>44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4" t="s">
        <v>45</v>
      </c>
      <c r="X26" s="34"/>
      <c r="Y26" s="34"/>
      <c r="Z26" s="34"/>
      <c r="AA26" s="34"/>
      <c r="AB26" s="34"/>
      <c r="AC26" s="29">
        <f>AM26+AV26+BF26+BP26+BZ26+CI26+CS26+DC26+DM26+DV26+EE26</f>
        <v>0</v>
      </c>
      <c r="AD26" s="29"/>
      <c r="AE26" s="29"/>
      <c r="AF26" s="29"/>
      <c r="AG26" s="29"/>
      <c r="AH26" s="29"/>
      <c r="AI26" s="29"/>
      <c r="AJ26" s="29"/>
      <c r="AK26" s="29"/>
      <c r="AL26" s="29"/>
      <c r="AM26" s="29">
        <f>[1]админ.!AM27+[1]культура!AM27+[1]образов.!AM27+[1]МУАП!AM27+[1]УАЗ!AM27+[1]АСП!AM27+[1]НСП!AM28+[1]ПСП!AM27</f>
        <v>0</v>
      </c>
      <c r="AN26" s="29"/>
      <c r="AO26" s="29"/>
      <c r="AP26" s="29"/>
      <c r="AQ26" s="29"/>
      <c r="AR26" s="29"/>
      <c r="AS26" s="29"/>
      <c r="AT26" s="29"/>
      <c r="AU26" s="29"/>
      <c r="AV26" s="29">
        <f>[1]админ.!AV27+[1]культура!AV27+[1]образов.!AV27+[1]МУАП!AV27+[1]УАЗ!AV27+[1]АСП!AV27+[1]НСП!AV28+[1]ПСП!AV27</f>
        <v>0</v>
      </c>
      <c r="AW26" s="29"/>
      <c r="AX26" s="29"/>
      <c r="AY26" s="29"/>
      <c r="AZ26" s="29"/>
      <c r="BA26" s="29"/>
      <c r="BB26" s="29"/>
      <c r="BC26" s="29"/>
      <c r="BD26" s="29"/>
      <c r="BE26" s="29"/>
      <c r="BF26" s="29">
        <f>[1]админ.!BF27+[1]культура!BF27+[1]образов.!BF27+[1]МУАП!BF27+[1]УАЗ!BF27+[1]АСП!BF27+[1]НСП!BF28+[1]ПСП!BF27</f>
        <v>0</v>
      </c>
      <c r="BG26" s="29"/>
      <c r="BH26" s="29"/>
      <c r="BI26" s="29"/>
      <c r="BJ26" s="29"/>
      <c r="BK26" s="29"/>
      <c r="BL26" s="29"/>
      <c r="BM26" s="29"/>
      <c r="BN26" s="29"/>
      <c r="BO26" s="29"/>
      <c r="BP26" s="29">
        <f>[1]админ.!BP27+[1]культура!BP27+[1]образов.!BP27+[1]МУАП!BP27+[1]УАЗ!BP27+[1]АСП!BP27+[1]НСП!BP28+[1]ПСП!BP27</f>
        <v>0</v>
      </c>
      <c r="BQ26" s="29"/>
      <c r="BR26" s="29"/>
      <c r="BS26" s="29"/>
      <c r="BT26" s="29"/>
      <c r="BU26" s="29"/>
      <c r="BV26" s="29"/>
      <c r="BW26" s="29"/>
      <c r="BX26" s="29"/>
      <c r="BY26" s="29"/>
      <c r="BZ26" s="29">
        <f>[1]админ.!BZ27+[1]культура!BZ27+[1]образов.!BZ27+[1]МУАП!BZ27+[1]УАЗ!BZ27+[1]АСП!BZ27+[1]НСП!BZ28+[1]ПСП!BZ27</f>
        <v>0</v>
      </c>
      <c r="CA26" s="29"/>
      <c r="CB26" s="29"/>
      <c r="CC26" s="29"/>
      <c r="CD26" s="29"/>
      <c r="CE26" s="29"/>
      <c r="CF26" s="29"/>
      <c r="CG26" s="29"/>
      <c r="CH26" s="29"/>
      <c r="CI26" s="29">
        <f>[1]админ.!CI27+[1]культура!CI27+[1]образов.!CI27+[1]МУАП!CI27+[1]УАЗ!CI27+[1]АСП!CI27+[1]НСП!CI28+[1]ПСП!CI27</f>
        <v>0</v>
      </c>
      <c r="CJ26" s="29"/>
      <c r="CK26" s="29"/>
      <c r="CL26" s="29"/>
      <c r="CM26" s="29"/>
      <c r="CN26" s="29"/>
      <c r="CO26" s="29"/>
      <c r="CP26" s="29"/>
      <c r="CQ26" s="29"/>
      <c r="CR26" s="29"/>
      <c r="CS26" s="29">
        <f>[1]админ.!CS27+[1]культура!CS27+[1]образов.!CS27+[1]МУАП!CS27+[1]УАЗ!CS27+[1]АСП!CS27+[1]НСП!CS28+[1]ПСП!CS27</f>
        <v>0</v>
      </c>
      <c r="CT26" s="29"/>
      <c r="CU26" s="29"/>
      <c r="CV26" s="29"/>
      <c r="CW26" s="29"/>
      <c r="CX26" s="29"/>
      <c r="CY26" s="29"/>
      <c r="CZ26" s="29"/>
      <c r="DA26" s="29"/>
      <c r="DB26" s="29"/>
      <c r="DC26" s="29">
        <f>[1]админ.!DC27+[1]культура!DC27+[1]образов.!DC27+[1]МУАП!DC27+[1]УАЗ!DC27+[1]АСП!DC27+[1]НСП!DC28+[1]ПСП!DC27+[1]Газета!DC27+[1]Теплоэнерго!DC27+[1]Теплосбыт!DC27</f>
        <v>0</v>
      </c>
      <c r="DD26" s="29"/>
      <c r="DE26" s="29"/>
      <c r="DF26" s="29"/>
      <c r="DG26" s="29"/>
      <c r="DH26" s="29"/>
      <c r="DI26" s="29"/>
      <c r="DJ26" s="29"/>
      <c r="DK26" s="29"/>
      <c r="DL26" s="29"/>
      <c r="DM26" s="29">
        <f>[1]админ.!DM27+[1]культура!DM27+[1]образов.!DM27+[1]МУАП!DM27+[1]УАЗ!DM27+[1]АСП!DM27+[1]НСП!DM28+[1]ПСП!DM27</f>
        <v>0</v>
      </c>
      <c r="DN26" s="29"/>
      <c r="DO26" s="29"/>
      <c r="DP26" s="29"/>
      <c r="DQ26" s="29"/>
      <c r="DR26" s="29"/>
      <c r="DS26" s="29"/>
      <c r="DT26" s="29"/>
      <c r="DU26" s="29"/>
      <c r="DV26" s="29">
        <f>[1]админ.!DV27+[1]культура!DV27+[1]образов.!DV27+[1]МУАП!DV27+[1]УАЗ!DV27+[1]АСП!DV27+[1]НСП!DV28+[1]ПСП!DV27+[1]Газета!DV27+[1]Теплоэнерго!DV27+[1]Теплосбыт!DV27</f>
        <v>0</v>
      </c>
      <c r="DW26" s="29"/>
      <c r="DX26" s="29"/>
      <c r="DY26" s="29"/>
      <c r="DZ26" s="29"/>
      <c r="EA26" s="29"/>
      <c r="EB26" s="29"/>
      <c r="EC26" s="29"/>
      <c r="ED26" s="29"/>
      <c r="EE26" s="38">
        <f>[1]админ.!EE27+[1]культура!EE27+[1]образов.!EE27+[1]МУАП!EE27+[1]УАЗ!EE27+[1]АСП!EE27+[1]НСП!EE28+[1]ПСП!EE27+[1]Газета!EE27+[1]Теплоэнерго!EE27+[1]Теплосбыт!EE27</f>
        <v>0</v>
      </c>
      <c r="EF26" s="38"/>
      <c r="EG26" s="38"/>
      <c r="EH26" s="38"/>
      <c r="EI26" s="38"/>
      <c r="EJ26" s="38"/>
      <c r="EK26" s="38"/>
      <c r="EL26" s="38"/>
      <c r="EM26" s="38"/>
      <c r="EN26" s="38" t="s">
        <v>36</v>
      </c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 t="s">
        <v>36</v>
      </c>
      <c r="FD26" s="38"/>
      <c r="FE26" s="38"/>
      <c r="FF26" s="38"/>
      <c r="FG26" s="38"/>
      <c r="FH26" s="38"/>
      <c r="FI26" s="38"/>
      <c r="FJ26" s="38"/>
      <c r="FK26" s="38"/>
    </row>
    <row r="27" spans="1:168" s="8" customFormat="1" ht="63.75" customHeight="1" x14ac:dyDescent="0.2">
      <c r="A27" s="10"/>
      <c r="B27" s="32" t="s">
        <v>46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4" t="s">
        <v>47</v>
      </c>
      <c r="X27" s="34"/>
      <c r="Y27" s="34"/>
      <c r="Z27" s="34"/>
      <c r="AA27" s="34"/>
      <c r="AB27" s="34"/>
      <c r="AC27" s="29">
        <f>AM27+AV27+BF27+BP27+BZ27+CI27+CS27+DC27+DM27+DV27+EE27</f>
        <v>0</v>
      </c>
      <c r="AD27" s="29"/>
      <c r="AE27" s="29"/>
      <c r="AF27" s="29"/>
      <c r="AG27" s="29"/>
      <c r="AH27" s="29"/>
      <c r="AI27" s="29"/>
      <c r="AJ27" s="29"/>
      <c r="AK27" s="29"/>
      <c r="AL27" s="29"/>
      <c r="AM27" s="29">
        <f>[1]админ.!AM28+[1]культура!AM28+[1]образов.!AM28+[1]МУАП!AM28+[1]УАЗ!AM28+[1]АСП!AM28+[1]НСП!AM29+[1]ПСП!AM28</f>
        <v>0</v>
      </c>
      <c r="AN27" s="29"/>
      <c r="AO27" s="29"/>
      <c r="AP27" s="29"/>
      <c r="AQ27" s="29"/>
      <c r="AR27" s="29"/>
      <c r="AS27" s="29"/>
      <c r="AT27" s="29"/>
      <c r="AU27" s="29"/>
      <c r="AV27" s="29">
        <f>[1]админ.!AV28+[1]культура!AV28+[1]образов.!AV28+[1]МУАП!AV28+[1]УАЗ!AV28+[1]АСП!AV28+[1]НСП!AV29+[1]ПСП!AV28</f>
        <v>0</v>
      </c>
      <c r="AW27" s="29"/>
      <c r="AX27" s="29"/>
      <c r="AY27" s="29"/>
      <c r="AZ27" s="29"/>
      <c r="BA27" s="29"/>
      <c r="BB27" s="29"/>
      <c r="BC27" s="29"/>
      <c r="BD27" s="29"/>
      <c r="BE27" s="29"/>
      <c r="BF27" s="29">
        <f>[1]админ.!BF28+[1]культура!BF28+[1]образов.!BF28+[1]МУАП!BF28+[1]УАЗ!BF28+[1]АСП!BF28+[1]НСП!BF29+[1]ПСП!BF28</f>
        <v>0</v>
      </c>
      <c r="BG27" s="29"/>
      <c r="BH27" s="29"/>
      <c r="BI27" s="29"/>
      <c r="BJ27" s="29"/>
      <c r="BK27" s="29"/>
      <c r="BL27" s="29"/>
      <c r="BM27" s="29"/>
      <c r="BN27" s="29"/>
      <c r="BO27" s="29"/>
      <c r="BP27" s="29">
        <f>[1]админ.!BP28+[1]культура!BP28+[1]образов.!BP28+[1]МУАП!BP28+[1]УАЗ!BP28+[1]АСП!BP28+[1]НСП!BP29+[1]ПСП!BP28</f>
        <v>0</v>
      </c>
      <c r="BQ27" s="29"/>
      <c r="BR27" s="29"/>
      <c r="BS27" s="29"/>
      <c r="BT27" s="29"/>
      <c r="BU27" s="29"/>
      <c r="BV27" s="29"/>
      <c r="BW27" s="29"/>
      <c r="BX27" s="29"/>
      <c r="BY27" s="29"/>
      <c r="BZ27" s="29">
        <f>[1]админ.!BZ28+[1]культура!BZ28+[1]образов.!BZ28+[1]МУАП!BZ28+[1]УАЗ!BZ28+[1]АСП!BZ28+[1]НСП!BZ29+[1]ПСП!BZ28</f>
        <v>0</v>
      </c>
      <c r="CA27" s="29"/>
      <c r="CB27" s="29"/>
      <c r="CC27" s="29"/>
      <c r="CD27" s="29"/>
      <c r="CE27" s="29"/>
      <c r="CF27" s="29"/>
      <c r="CG27" s="29"/>
      <c r="CH27" s="29"/>
      <c r="CI27" s="29">
        <f>[1]админ.!CI28+[1]культура!CI28+[1]образов.!CI28+[1]МУАП!CI28+[1]УАЗ!CI28+[1]АСП!CI28+[1]НСП!CI29+[1]ПСП!CI28</f>
        <v>0</v>
      </c>
      <c r="CJ27" s="29"/>
      <c r="CK27" s="29"/>
      <c r="CL27" s="29"/>
      <c r="CM27" s="29"/>
      <c r="CN27" s="29"/>
      <c r="CO27" s="29"/>
      <c r="CP27" s="29"/>
      <c r="CQ27" s="29"/>
      <c r="CR27" s="29"/>
      <c r="CS27" s="29">
        <f>[1]админ.!CS28+[1]культура!CS28+[1]образов.!CS28+[1]МУАП!CS28+[1]УАЗ!CS28+[1]АСП!CS28+[1]НСП!CS29+[1]ПСП!CS28</f>
        <v>0</v>
      </c>
      <c r="CT27" s="29"/>
      <c r="CU27" s="29"/>
      <c r="CV27" s="29"/>
      <c r="CW27" s="29"/>
      <c r="CX27" s="29"/>
      <c r="CY27" s="29"/>
      <c r="CZ27" s="29"/>
      <c r="DA27" s="29"/>
      <c r="DB27" s="29"/>
      <c r="DC27" s="29">
        <f>[1]админ.!DC28+[1]культура!DC28+[1]образов.!DC28+[1]МУАП!DC28+[1]УАЗ!DC28+[1]АСП!DC28+[1]НСП!DC29+[1]ПСП!DC28+[1]Газета!DC28+[1]Теплоэнерго!DC28+[1]Теплосбыт!DC28</f>
        <v>0</v>
      </c>
      <c r="DD27" s="29"/>
      <c r="DE27" s="29"/>
      <c r="DF27" s="29"/>
      <c r="DG27" s="29"/>
      <c r="DH27" s="29"/>
      <c r="DI27" s="29"/>
      <c r="DJ27" s="29"/>
      <c r="DK27" s="29"/>
      <c r="DL27" s="29"/>
      <c r="DM27" s="29">
        <f>[1]админ.!DM28+[1]культура!DM28+[1]образов.!DM28+[1]МУАП!DM28+[1]УАЗ!DM28+[1]АСП!DM28+[1]НСП!DM29+[1]ПСП!DM28</f>
        <v>0</v>
      </c>
      <c r="DN27" s="29"/>
      <c r="DO27" s="29"/>
      <c r="DP27" s="29"/>
      <c r="DQ27" s="29"/>
      <c r="DR27" s="29"/>
      <c r="DS27" s="29"/>
      <c r="DT27" s="29"/>
      <c r="DU27" s="29"/>
      <c r="DV27" s="29">
        <f>[1]админ.!DV28+[1]культура!DV28+[1]образов.!DV28+[1]МУАП!DV28+[1]УАЗ!DV28+[1]АСП!DV28+[1]НСП!DV29+[1]ПСП!DV28+[1]Газета!DV28+[1]Теплоэнерго!DV28+[1]Теплосбыт!DV28</f>
        <v>0</v>
      </c>
      <c r="DW27" s="29"/>
      <c r="DX27" s="29"/>
      <c r="DY27" s="29"/>
      <c r="DZ27" s="29"/>
      <c r="EA27" s="29"/>
      <c r="EB27" s="29"/>
      <c r="EC27" s="29"/>
      <c r="ED27" s="29"/>
      <c r="EE27" s="38">
        <f>[1]админ.!EE28+[1]культура!EE28+[1]образов.!EE28+[1]МУАП!EE28+[1]УАЗ!EE28+[1]АСП!EE28+[1]НСП!EE29+[1]ПСП!EE28+[1]Газета!EE28+[1]Теплоэнерго!EE28+[1]Теплосбыт!EE28</f>
        <v>0</v>
      </c>
      <c r="EF27" s="38"/>
      <c r="EG27" s="38"/>
      <c r="EH27" s="38"/>
      <c r="EI27" s="38"/>
      <c r="EJ27" s="38"/>
      <c r="EK27" s="38"/>
      <c r="EL27" s="38"/>
      <c r="EM27" s="38"/>
      <c r="EN27" s="38" t="s">
        <v>36</v>
      </c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 t="s">
        <v>36</v>
      </c>
      <c r="FD27" s="38"/>
      <c r="FE27" s="38"/>
      <c r="FF27" s="38"/>
      <c r="FG27" s="38"/>
      <c r="FH27" s="38"/>
      <c r="FI27" s="38"/>
      <c r="FJ27" s="38"/>
      <c r="FK27" s="38"/>
    </row>
    <row r="28" spans="1:168" s="8" customFormat="1" ht="51.75" customHeight="1" x14ac:dyDescent="0.2">
      <c r="A28" s="10"/>
      <c r="B28" s="32" t="s">
        <v>48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4" t="s">
        <v>49</v>
      </c>
      <c r="X28" s="34"/>
      <c r="Y28" s="34"/>
      <c r="Z28" s="34"/>
      <c r="AA28" s="34"/>
      <c r="AB28" s="34"/>
      <c r="AC28" s="29">
        <f>AM28+AV28+BF28+BP28+BZ28+CI28+CS28+DC28+DM28+DV28+EE28+EN28+FC28</f>
        <v>1124</v>
      </c>
      <c r="AD28" s="29"/>
      <c r="AE28" s="29"/>
      <c r="AF28" s="29"/>
      <c r="AG28" s="29"/>
      <c r="AH28" s="29"/>
      <c r="AI28" s="29"/>
      <c r="AJ28" s="29"/>
      <c r="AK28" s="29"/>
      <c r="AL28" s="29"/>
      <c r="AM28" s="29">
        <f>[1]админ.!AM29+[1]культура!AM29+[1]образов.!AM29+[1]МУАП!AM29+[1]УАЗ!AM29+[1]АСП!AM29+[1]НСП!AM30+[1]ПСП!AM29</f>
        <v>0</v>
      </c>
      <c r="AN28" s="29"/>
      <c r="AO28" s="29"/>
      <c r="AP28" s="29"/>
      <c r="AQ28" s="29"/>
      <c r="AR28" s="29"/>
      <c r="AS28" s="29"/>
      <c r="AT28" s="29"/>
      <c r="AU28" s="29"/>
      <c r="AV28" s="29">
        <f>[1]админ.!AV29+[1]культура!AV29+[1]образов.!AV29+[1]МУАП!AV29+[1]УАЗ!AV29+[1]АСП!AV29+[1]НСП!AV30+[1]ПСП!AV29</f>
        <v>0</v>
      </c>
      <c r="AW28" s="29"/>
      <c r="AX28" s="29"/>
      <c r="AY28" s="29"/>
      <c r="AZ28" s="29"/>
      <c r="BA28" s="29"/>
      <c r="BB28" s="29"/>
      <c r="BC28" s="29"/>
      <c r="BD28" s="29"/>
      <c r="BE28" s="29"/>
      <c r="BF28" s="29">
        <f>[1]админ.!BF29+[1]культура!BF29+[1]образов.!BF29+[1]МУАП!BF29+[1]УАЗ!BF29+[1]АСП!BF29+[1]НСП!BF30+[1]ПСП!BF29</f>
        <v>0</v>
      </c>
      <c r="BG28" s="29"/>
      <c r="BH28" s="29"/>
      <c r="BI28" s="29"/>
      <c r="BJ28" s="29"/>
      <c r="BK28" s="29"/>
      <c r="BL28" s="29"/>
      <c r="BM28" s="29"/>
      <c r="BN28" s="29"/>
      <c r="BO28" s="29"/>
      <c r="BP28" s="29">
        <f>[1]админ.!BP29+[1]культура!BP29+[1]образов.!BP29+[1]МУАП!BP29+[1]УАЗ!BP29+[1]АСП!BP29+[1]НСП!BP30+[1]ПСП!BP29</f>
        <v>0</v>
      </c>
      <c r="BQ28" s="29"/>
      <c r="BR28" s="29"/>
      <c r="BS28" s="29"/>
      <c r="BT28" s="29"/>
      <c r="BU28" s="29"/>
      <c r="BV28" s="29"/>
      <c r="BW28" s="29"/>
      <c r="BX28" s="29"/>
      <c r="BY28" s="29"/>
      <c r="BZ28" s="29">
        <f>[1]админ.!BZ29+[1]культура!BZ29+[1]образов.!BZ29+[1]МУАП!BZ29+[1]УАЗ!BZ29+[1]АСП!BZ29+[1]НСП!BZ30+[1]ПСП!BZ29</f>
        <v>0</v>
      </c>
      <c r="CA28" s="29"/>
      <c r="CB28" s="29"/>
      <c r="CC28" s="29"/>
      <c r="CD28" s="29"/>
      <c r="CE28" s="29"/>
      <c r="CF28" s="29"/>
      <c r="CG28" s="29"/>
      <c r="CH28" s="29"/>
      <c r="CI28" s="29">
        <f>[1]админ.!CI29+[1]культура!CI29+[1]образов.!CI29+[1]МУАП!CI29+[1]УАЗ!CI29+[1]АСП!CI29+[1]НСП!CI30+[1]ПСП!CI29</f>
        <v>0</v>
      </c>
      <c r="CJ28" s="29"/>
      <c r="CK28" s="29"/>
      <c r="CL28" s="29"/>
      <c r="CM28" s="29"/>
      <c r="CN28" s="29"/>
      <c r="CO28" s="29"/>
      <c r="CP28" s="29"/>
      <c r="CQ28" s="29"/>
      <c r="CR28" s="29"/>
      <c r="CS28" s="29">
        <f>[1]админ.!CS29+[1]культура!CS29+[1]образов.!CS29+[1]МУАП!CS29+[1]УАЗ!CS29+[1]АСП!CS29+[1]НСП!CS30+[1]ПСП!CS29</f>
        <v>0</v>
      </c>
      <c r="CT28" s="29"/>
      <c r="CU28" s="29"/>
      <c r="CV28" s="29"/>
      <c r="CW28" s="29"/>
      <c r="CX28" s="29"/>
      <c r="CY28" s="29"/>
      <c r="CZ28" s="29"/>
      <c r="DA28" s="29"/>
      <c r="DB28" s="29"/>
      <c r="DC28" s="29">
        <f>[1]админ.!DC29+[1]культура!DC29+[1]образов.!DC29+[1]МУАП!DC29+[1]УАЗ!DC29+[1]АСП!DC29+[1]НСП!DC30+[1]ПСП!DC29+[1]Газета!DC29+[1]Теплоэнерго!DC29+[1]Теплосбыт!DC29</f>
        <v>6</v>
      </c>
      <c r="DD28" s="29"/>
      <c r="DE28" s="29"/>
      <c r="DF28" s="29"/>
      <c r="DG28" s="29"/>
      <c r="DH28" s="29"/>
      <c r="DI28" s="29"/>
      <c r="DJ28" s="29"/>
      <c r="DK28" s="29"/>
      <c r="DL28" s="29"/>
      <c r="DM28" s="29">
        <f>[1]админ.!DM29+[1]культура!DM29+[1]образов.!DM29+[1]МУАП!DM29+[1]УАЗ!DM29+[1]АСП!DM29+[1]НСП!DM30+[1]ПСП!DM29</f>
        <v>0</v>
      </c>
      <c r="DN28" s="29"/>
      <c r="DO28" s="29"/>
      <c r="DP28" s="29"/>
      <c r="DQ28" s="29"/>
      <c r="DR28" s="29"/>
      <c r="DS28" s="29"/>
      <c r="DT28" s="29"/>
      <c r="DU28" s="29"/>
      <c r="DV28" s="29">
        <f>[1]админ.!DV29+[1]культура!DV29+[1]образов.!DV29+[1]МУАП!DV29+[1]УАЗ!DV29+[1]АСП!DV29+[1]НСП!DV30+[1]ПСП!DV29+[1]Газета!DV29+[1]Теплоэнерго!DV29+[1]Теплосбыт!DV29</f>
        <v>2</v>
      </c>
      <c r="DW28" s="29"/>
      <c r="DX28" s="29"/>
      <c r="DY28" s="29"/>
      <c r="DZ28" s="29"/>
      <c r="EA28" s="29"/>
      <c r="EB28" s="29"/>
      <c r="EC28" s="29"/>
      <c r="ED28" s="29"/>
      <c r="EE28" s="38">
        <f>[1]админ.!EE29+[1]культура!EE29+[1]образов.!EE29+[1]МУАП!EE29+[1]УАЗ!EE29+[1]АСП!EE29+[1]НСП!EE30+[1]ПСП!EE29+[1]Газета!EE29+[1]Теплоэнерго!EE29+[1]Теплосбыт!EE29</f>
        <v>0</v>
      </c>
      <c r="EF28" s="38"/>
      <c r="EG28" s="38"/>
      <c r="EH28" s="38"/>
      <c r="EI28" s="38"/>
      <c r="EJ28" s="38"/>
      <c r="EK28" s="38"/>
      <c r="EL28" s="38"/>
      <c r="EM28" s="38"/>
      <c r="EN28" s="38">
        <f>[1]админ.!EN29+[1]культура!EN29+[1]образов.!EN29+[1]МУАП!EN29+[1]УАЗ!EN29+[1]АСП!EN29+[1]НСП!EN30+[1]ПСП!EN29+[1]Газета!EN29+[1]Теплоэнерго!EN29+[1]Теплосбыт!EN29</f>
        <v>83</v>
      </c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>
        <f>[1]админ.!FC29+[1]культура!FC29+[1]образов.!FC29+[1]МУАП!FC29+[1]УАЗ!FC29+[1]АСП!FC29+[1]НСП!FC30+[1]ПСП!FC29+[1]Газета!FC29+[1]Теплоэнерго!FC29+[1]Теплосбыт!FC29</f>
        <v>1033</v>
      </c>
      <c r="FD28" s="38"/>
      <c r="FE28" s="38"/>
      <c r="FF28" s="38"/>
      <c r="FG28" s="38"/>
      <c r="FH28" s="38"/>
      <c r="FI28" s="38"/>
      <c r="FJ28" s="38"/>
      <c r="FK28" s="38"/>
    </row>
    <row r="29" spans="1:168" s="8" customFormat="1" ht="10.5" customHeight="1" x14ac:dyDescent="0.2">
      <c r="A29" s="11"/>
      <c r="B29" s="96" t="s">
        <v>50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7"/>
      <c r="W29" s="82" t="s">
        <v>51</v>
      </c>
      <c r="X29" s="83"/>
      <c r="Y29" s="83"/>
      <c r="Z29" s="83"/>
      <c r="AA29" s="83"/>
      <c r="AB29" s="84"/>
      <c r="AC29" s="90"/>
      <c r="AD29" s="91"/>
      <c r="AE29" s="91"/>
      <c r="AF29" s="91"/>
      <c r="AG29" s="91"/>
      <c r="AH29" s="91"/>
      <c r="AI29" s="91"/>
      <c r="AJ29" s="91"/>
      <c r="AK29" s="91"/>
      <c r="AL29" s="92"/>
      <c r="AM29" s="90"/>
      <c r="AN29" s="91"/>
      <c r="AO29" s="91"/>
      <c r="AP29" s="91"/>
      <c r="AQ29" s="91"/>
      <c r="AR29" s="91"/>
      <c r="AS29" s="91"/>
      <c r="AT29" s="91"/>
      <c r="AU29" s="92"/>
      <c r="AV29" s="90"/>
      <c r="AW29" s="91"/>
      <c r="AX29" s="91"/>
      <c r="AY29" s="91"/>
      <c r="AZ29" s="91"/>
      <c r="BA29" s="91"/>
      <c r="BB29" s="91"/>
      <c r="BC29" s="91"/>
      <c r="BD29" s="91"/>
      <c r="BE29" s="92"/>
      <c r="BF29" s="90"/>
      <c r="BG29" s="91"/>
      <c r="BH29" s="91"/>
      <c r="BI29" s="91"/>
      <c r="BJ29" s="91"/>
      <c r="BK29" s="91"/>
      <c r="BL29" s="91"/>
      <c r="BM29" s="91"/>
      <c r="BN29" s="91"/>
      <c r="BO29" s="92"/>
      <c r="BP29" s="90"/>
      <c r="BQ29" s="91"/>
      <c r="BR29" s="91"/>
      <c r="BS29" s="91"/>
      <c r="BT29" s="91"/>
      <c r="BU29" s="91"/>
      <c r="BV29" s="91"/>
      <c r="BW29" s="91"/>
      <c r="BX29" s="91"/>
      <c r="BY29" s="92"/>
      <c r="BZ29" s="90"/>
      <c r="CA29" s="91"/>
      <c r="CB29" s="91"/>
      <c r="CC29" s="91"/>
      <c r="CD29" s="91"/>
      <c r="CE29" s="91"/>
      <c r="CF29" s="91"/>
      <c r="CG29" s="91"/>
      <c r="CH29" s="92"/>
      <c r="CI29" s="90"/>
      <c r="CJ29" s="91"/>
      <c r="CK29" s="91"/>
      <c r="CL29" s="91"/>
      <c r="CM29" s="91"/>
      <c r="CN29" s="91"/>
      <c r="CO29" s="91"/>
      <c r="CP29" s="91"/>
      <c r="CQ29" s="91"/>
      <c r="CR29" s="92"/>
      <c r="CS29" s="90"/>
      <c r="CT29" s="91"/>
      <c r="CU29" s="91"/>
      <c r="CV29" s="91"/>
      <c r="CW29" s="91"/>
      <c r="CX29" s="91"/>
      <c r="CY29" s="91"/>
      <c r="CZ29" s="91"/>
      <c r="DA29" s="91"/>
      <c r="DB29" s="92"/>
      <c r="DC29" s="90"/>
      <c r="DD29" s="91"/>
      <c r="DE29" s="91"/>
      <c r="DF29" s="91"/>
      <c r="DG29" s="91"/>
      <c r="DH29" s="91"/>
      <c r="DI29" s="91"/>
      <c r="DJ29" s="91"/>
      <c r="DK29" s="91"/>
      <c r="DL29" s="92"/>
      <c r="DM29" s="90"/>
      <c r="DN29" s="91"/>
      <c r="DO29" s="91"/>
      <c r="DP29" s="91"/>
      <c r="DQ29" s="91"/>
      <c r="DR29" s="91"/>
      <c r="DS29" s="91"/>
      <c r="DT29" s="91"/>
      <c r="DU29" s="92"/>
      <c r="DV29" s="90"/>
      <c r="DW29" s="91"/>
      <c r="DX29" s="91"/>
      <c r="DY29" s="91"/>
      <c r="DZ29" s="91"/>
      <c r="EA29" s="91"/>
      <c r="EB29" s="91"/>
      <c r="EC29" s="91"/>
      <c r="ED29" s="92"/>
      <c r="EE29" s="90"/>
      <c r="EF29" s="91"/>
      <c r="EG29" s="91"/>
      <c r="EH29" s="91"/>
      <c r="EI29" s="91"/>
      <c r="EJ29" s="91"/>
      <c r="EK29" s="91"/>
      <c r="EL29" s="91"/>
      <c r="EM29" s="92"/>
      <c r="EN29" s="90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2"/>
      <c r="FC29" s="90"/>
      <c r="FD29" s="91"/>
      <c r="FE29" s="91"/>
      <c r="FF29" s="91"/>
      <c r="FG29" s="91"/>
      <c r="FH29" s="91"/>
      <c r="FI29" s="91"/>
      <c r="FJ29" s="91"/>
      <c r="FK29" s="92"/>
    </row>
    <row r="30" spans="1:168" s="8" customFormat="1" ht="12.75" customHeight="1" x14ac:dyDescent="0.2">
      <c r="A30" s="10"/>
      <c r="B30" s="88" t="s">
        <v>52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9"/>
      <c r="W30" s="62"/>
      <c r="X30" s="63"/>
      <c r="Y30" s="63"/>
      <c r="Z30" s="63"/>
      <c r="AA30" s="63"/>
      <c r="AB30" s="64"/>
      <c r="AC30" s="93"/>
      <c r="AD30" s="94"/>
      <c r="AE30" s="94"/>
      <c r="AF30" s="94"/>
      <c r="AG30" s="94"/>
      <c r="AH30" s="94"/>
      <c r="AI30" s="94"/>
      <c r="AJ30" s="94"/>
      <c r="AK30" s="94"/>
      <c r="AL30" s="95"/>
      <c r="AM30" s="93"/>
      <c r="AN30" s="94"/>
      <c r="AO30" s="94"/>
      <c r="AP30" s="94"/>
      <c r="AQ30" s="94"/>
      <c r="AR30" s="94"/>
      <c r="AS30" s="94"/>
      <c r="AT30" s="94"/>
      <c r="AU30" s="95"/>
      <c r="AV30" s="93"/>
      <c r="AW30" s="94"/>
      <c r="AX30" s="94"/>
      <c r="AY30" s="94"/>
      <c r="AZ30" s="94"/>
      <c r="BA30" s="94"/>
      <c r="BB30" s="94"/>
      <c r="BC30" s="94"/>
      <c r="BD30" s="94"/>
      <c r="BE30" s="95"/>
      <c r="BF30" s="93"/>
      <c r="BG30" s="94"/>
      <c r="BH30" s="94"/>
      <c r="BI30" s="94"/>
      <c r="BJ30" s="94"/>
      <c r="BK30" s="94"/>
      <c r="BL30" s="94"/>
      <c r="BM30" s="94"/>
      <c r="BN30" s="94"/>
      <c r="BO30" s="95"/>
      <c r="BP30" s="93"/>
      <c r="BQ30" s="94"/>
      <c r="BR30" s="94"/>
      <c r="BS30" s="94"/>
      <c r="BT30" s="94"/>
      <c r="BU30" s="94"/>
      <c r="BV30" s="94"/>
      <c r="BW30" s="94"/>
      <c r="BX30" s="94"/>
      <c r="BY30" s="95"/>
      <c r="BZ30" s="93"/>
      <c r="CA30" s="94"/>
      <c r="CB30" s="94"/>
      <c r="CC30" s="94"/>
      <c r="CD30" s="94"/>
      <c r="CE30" s="94"/>
      <c r="CF30" s="94"/>
      <c r="CG30" s="94"/>
      <c r="CH30" s="95"/>
      <c r="CI30" s="93"/>
      <c r="CJ30" s="94"/>
      <c r="CK30" s="94"/>
      <c r="CL30" s="94"/>
      <c r="CM30" s="94"/>
      <c r="CN30" s="94"/>
      <c r="CO30" s="94"/>
      <c r="CP30" s="94"/>
      <c r="CQ30" s="94"/>
      <c r="CR30" s="95"/>
      <c r="CS30" s="93"/>
      <c r="CT30" s="94"/>
      <c r="CU30" s="94"/>
      <c r="CV30" s="94"/>
      <c r="CW30" s="94"/>
      <c r="CX30" s="94"/>
      <c r="CY30" s="94"/>
      <c r="CZ30" s="94"/>
      <c r="DA30" s="94"/>
      <c r="DB30" s="95"/>
      <c r="DC30" s="93"/>
      <c r="DD30" s="94"/>
      <c r="DE30" s="94"/>
      <c r="DF30" s="94"/>
      <c r="DG30" s="94"/>
      <c r="DH30" s="94"/>
      <c r="DI30" s="94"/>
      <c r="DJ30" s="94"/>
      <c r="DK30" s="94"/>
      <c r="DL30" s="95"/>
      <c r="DM30" s="93"/>
      <c r="DN30" s="94"/>
      <c r="DO30" s="94"/>
      <c r="DP30" s="94"/>
      <c r="DQ30" s="94"/>
      <c r="DR30" s="94"/>
      <c r="DS30" s="94"/>
      <c r="DT30" s="94"/>
      <c r="DU30" s="95"/>
      <c r="DV30" s="93"/>
      <c r="DW30" s="94"/>
      <c r="DX30" s="94"/>
      <c r="DY30" s="94"/>
      <c r="DZ30" s="94"/>
      <c r="EA30" s="94"/>
      <c r="EB30" s="94"/>
      <c r="EC30" s="94"/>
      <c r="ED30" s="95"/>
      <c r="EE30" s="93"/>
      <c r="EF30" s="94"/>
      <c r="EG30" s="94"/>
      <c r="EH30" s="94"/>
      <c r="EI30" s="94"/>
      <c r="EJ30" s="94"/>
      <c r="EK30" s="94"/>
      <c r="EL30" s="94"/>
      <c r="EM30" s="95"/>
      <c r="EN30" s="93"/>
      <c r="EO30" s="94"/>
      <c r="EP30" s="94"/>
      <c r="EQ30" s="94"/>
      <c r="ER30" s="94"/>
      <c r="ES30" s="94"/>
      <c r="ET30" s="94"/>
      <c r="EU30" s="94"/>
      <c r="EV30" s="94"/>
      <c r="EW30" s="94"/>
      <c r="EX30" s="94"/>
      <c r="EY30" s="94"/>
      <c r="EZ30" s="94"/>
      <c r="FA30" s="94"/>
      <c r="FB30" s="95"/>
      <c r="FC30" s="93"/>
      <c r="FD30" s="94"/>
      <c r="FE30" s="94"/>
      <c r="FF30" s="94"/>
      <c r="FG30" s="94"/>
      <c r="FH30" s="94"/>
      <c r="FI30" s="94"/>
      <c r="FJ30" s="94"/>
      <c r="FK30" s="95"/>
    </row>
    <row r="31" spans="1:168" s="8" customFormat="1" ht="16.5" customHeight="1" x14ac:dyDescent="0.2">
      <c r="A31" s="10"/>
      <c r="B31" s="105" t="s">
        <v>53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6"/>
      <c r="W31" s="70" t="s">
        <v>54</v>
      </c>
      <c r="X31" s="71"/>
      <c r="Y31" s="71"/>
      <c r="Z31" s="71"/>
      <c r="AA31" s="71"/>
      <c r="AB31" s="72"/>
      <c r="AC31" s="42"/>
      <c r="AD31" s="43"/>
      <c r="AE31" s="43"/>
      <c r="AF31" s="43"/>
      <c r="AG31" s="43"/>
      <c r="AH31" s="43"/>
      <c r="AI31" s="43"/>
      <c r="AJ31" s="43"/>
      <c r="AK31" s="43"/>
      <c r="AL31" s="44"/>
      <c r="AM31" s="42"/>
      <c r="AN31" s="43"/>
      <c r="AO31" s="43"/>
      <c r="AP31" s="43"/>
      <c r="AQ31" s="43"/>
      <c r="AR31" s="43"/>
      <c r="AS31" s="43"/>
      <c r="AT31" s="43"/>
      <c r="AU31" s="44"/>
      <c r="AV31" s="42"/>
      <c r="AW31" s="43"/>
      <c r="AX31" s="43"/>
      <c r="AY31" s="43"/>
      <c r="AZ31" s="43"/>
      <c r="BA31" s="43"/>
      <c r="BB31" s="43"/>
      <c r="BC31" s="43"/>
      <c r="BD31" s="43"/>
      <c r="BE31" s="44"/>
      <c r="BF31" s="42"/>
      <c r="BG31" s="43"/>
      <c r="BH31" s="43"/>
      <c r="BI31" s="43"/>
      <c r="BJ31" s="43"/>
      <c r="BK31" s="43"/>
      <c r="BL31" s="43"/>
      <c r="BM31" s="43"/>
      <c r="BN31" s="43"/>
      <c r="BO31" s="44"/>
      <c r="BP31" s="42"/>
      <c r="BQ31" s="43"/>
      <c r="BR31" s="43"/>
      <c r="BS31" s="43"/>
      <c r="BT31" s="43"/>
      <c r="BU31" s="43"/>
      <c r="BV31" s="43"/>
      <c r="BW31" s="43"/>
      <c r="BX31" s="43"/>
      <c r="BY31" s="44"/>
      <c r="BZ31" s="42"/>
      <c r="CA31" s="43"/>
      <c r="CB31" s="43"/>
      <c r="CC31" s="43"/>
      <c r="CD31" s="43"/>
      <c r="CE31" s="43"/>
      <c r="CF31" s="43"/>
      <c r="CG31" s="43"/>
      <c r="CH31" s="44"/>
      <c r="CI31" s="42"/>
      <c r="CJ31" s="43"/>
      <c r="CK31" s="43"/>
      <c r="CL31" s="43"/>
      <c r="CM31" s="43"/>
      <c r="CN31" s="43"/>
      <c r="CO31" s="43"/>
      <c r="CP31" s="43"/>
      <c r="CQ31" s="43"/>
      <c r="CR31" s="44"/>
      <c r="CS31" s="42"/>
      <c r="CT31" s="43"/>
      <c r="CU31" s="43"/>
      <c r="CV31" s="43"/>
      <c r="CW31" s="43"/>
      <c r="CX31" s="43"/>
      <c r="CY31" s="43"/>
      <c r="CZ31" s="43"/>
      <c r="DA31" s="43"/>
      <c r="DB31" s="44"/>
      <c r="DC31" s="42"/>
      <c r="DD31" s="43"/>
      <c r="DE31" s="43"/>
      <c r="DF31" s="43"/>
      <c r="DG31" s="43"/>
      <c r="DH31" s="43"/>
      <c r="DI31" s="43"/>
      <c r="DJ31" s="43"/>
      <c r="DK31" s="43"/>
      <c r="DL31" s="44"/>
      <c r="DM31" s="42"/>
      <c r="DN31" s="43"/>
      <c r="DO31" s="43"/>
      <c r="DP31" s="43"/>
      <c r="DQ31" s="43"/>
      <c r="DR31" s="43"/>
      <c r="DS31" s="43"/>
      <c r="DT31" s="43"/>
      <c r="DU31" s="44"/>
      <c r="DV31" s="42"/>
      <c r="DW31" s="43"/>
      <c r="DX31" s="43"/>
      <c r="DY31" s="43"/>
      <c r="DZ31" s="43"/>
      <c r="EA31" s="43"/>
      <c r="EB31" s="43"/>
      <c r="EC31" s="43"/>
      <c r="ED31" s="44"/>
      <c r="EE31" s="42"/>
      <c r="EF31" s="43"/>
      <c r="EG31" s="43"/>
      <c r="EH31" s="43"/>
      <c r="EI31" s="43"/>
      <c r="EJ31" s="43"/>
      <c r="EK31" s="43"/>
      <c r="EL31" s="43"/>
      <c r="EM31" s="44"/>
      <c r="EN31" s="42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4"/>
      <c r="FC31" s="42"/>
      <c r="FD31" s="43"/>
      <c r="FE31" s="43"/>
      <c r="FF31" s="43"/>
      <c r="FG31" s="43"/>
      <c r="FH31" s="43"/>
      <c r="FI31" s="43"/>
      <c r="FJ31" s="43"/>
      <c r="FK31" s="44"/>
    </row>
    <row r="32" spans="1:168" s="12" customFormat="1" ht="16.5" customHeight="1" x14ac:dyDescent="0.2">
      <c r="A32" s="10"/>
      <c r="B32" s="32" t="s">
        <v>55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4" t="s">
        <v>56</v>
      </c>
      <c r="X32" s="34"/>
      <c r="Y32" s="34"/>
      <c r="Z32" s="34"/>
      <c r="AA32" s="34"/>
      <c r="AB32" s="34"/>
      <c r="AC32" s="29">
        <f>AM32+AV32+BF32+BP32+BZ32+CI32+CS32+DC32+DM32+DV32+EE32+EN32+FC32</f>
        <v>1</v>
      </c>
      <c r="AD32" s="29"/>
      <c r="AE32" s="29"/>
      <c r="AF32" s="29"/>
      <c r="AG32" s="29"/>
      <c r="AH32" s="29"/>
      <c r="AI32" s="29"/>
      <c r="AJ32" s="29"/>
      <c r="AK32" s="29"/>
      <c r="AL32" s="29"/>
      <c r="AM32" s="29">
        <f>[1]админ.!AM33+[1]культура!AM33+[1]образов.!AM33+[1]МУАП!AM33+[1]УАЗ!AM33+[1]АСП!AM33+[1]НСП!AM34+[1]ПСП!AM33</f>
        <v>0</v>
      </c>
      <c r="AN32" s="29"/>
      <c r="AO32" s="29"/>
      <c r="AP32" s="29"/>
      <c r="AQ32" s="29"/>
      <c r="AR32" s="29"/>
      <c r="AS32" s="29"/>
      <c r="AT32" s="29"/>
      <c r="AU32" s="29"/>
      <c r="AV32" s="29">
        <f>[1]админ.!AV33+[1]культура!AV33+[1]образов.!AV33+[1]МУАП!AV33+[1]УАЗ!AV33+[1]АСП!AV33+[1]НСП!AV34+[1]ПСП!AV33</f>
        <v>0</v>
      </c>
      <c r="AW32" s="29"/>
      <c r="AX32" s="29"/>
      <c r="AY32" s="29"/>
      <c r="AZ32" s="29"/>
      <c r="BA32" s="29"/>
      <c r="BB32" s="29"/>
      <c r="BC32" s="29"/>
      <c r="BD32" s="29"/>
      <c r="BE32" s="29"/>
      <c r="BF32" s="29">
        <f>[1]админ.!BF33+[1]культура!BF33+[1]образов.!BF33+[1]МУАП!BF33+[1]УАЗ!BF33+[1]АСП!BF33+[1]НСП!BF34+[1]ПСП!BF33</f>
        <v>0</v>
      </c>
      <c r="BG32" s="29"/>
      <c r="BH32" s="29"/>
      <c r="BI32" s="29"/>
      <c r="BJ32" s="29"/>
      <c r="BK32" s="29"/>
      <c r="BL32" s="29"/>
      <c r="BM32" s="29"/>
      <c r="BN32" s="29"/>
      <c r="BO32" s="29"/>
      <c r="BP32" s="29">
        <f>[1]админ.!BP33+[1]культура!BP33+[1]образов.!BP33+[1]МУАП!BP33+[1]УАЗ!BP33+[1]АСП!BP33+[1]НСП!BP34+[1]ПСП!BP33</f>
        <v>0</v>
      </c>
      <c r="BQ32" s="29"/>
      <c r="BR32" s="29"/>
      <c r="BS32" s="29"/>
      <c r="BT32" s="29"/>
      <c r="BU32" s="29"/>
      <c r="BV32" s="29"/>
      <c r="BW32" s="29"/>
      <c r="BX32" s="29"/>
      <c r="BY32" s="29"/>
      <c r="BZ32" s="29">
        <f>[1]админ.!BZ33+[1]культура!BZ33+[1]образов.!BZ33+[1]МУАП!BZ33+[1]УАЗ!BZ33+[1]АСП!BZ33+[1]НСП!BZ34+[1]ПСП!BZ33</f>
        <v>0</v>
      </c>
      <c r="CA32" s="29"/>
      <c r="CB32" s="29"/>
      <c r="CC32" s="29"/>
      <c r="CD32" s="29"/>
      <c r="CE32" s="29"/>
      <c r="CF32" s="29"/>
      <c r="CG32" s="29"/>
      <c r="CH32" s="29"/>
      <c r="CI32" s="29">
        <f>[1]админ.!CI33+[1]культура!CI33+[1]образов.!CI33+[1]МУАП!CI33+[1]УАЗ!CI33+[1]АСП!CI33+[1]НСП!CI34+[1]ПСП!CI33</f>
        <v>0</v>
      </c>
      <c r="CJ32" s="29"/>
      <c r="CK32" s="29"/>
      <c r="CL32" s="29"/>
      <c r="CM32" s="29"/>
      <c r="CN32" s="29"/>
      <c r="CO32" s="29"/>
      <c r="CP32" s="29"/>
      <c r="CQ32" s="29"/>
      <c r="CR32" s="29"/>
      <c r="CS32" s="29">
        <f>[1]админ.!CS33+[1]культура!CS33+[1]образов.!CS33+[1]МУАП!CS33+[1]УАЗ!CS33+[1]АСП!CS33+[1]НСП!CS34+[1]ПСП!CS33</f>
        <v>0</v>
      </c>
      <c r="CT32" s="29"/>
      <c r="CU32" s="29"/>
      <c r="CV32" s="29"/>
      <c r="CW32" s="29"/>
      <c r="CX32" s="29"/>
      <c r="CY32" s="29"/>
      <c r="CZ32" s="29"/>
      <c r="DA32" s="29"/>
      <c r="DB32" s="29"/>
      <c r="DC32" s="29">
        <f>[1]админ.!DC33+[1]культура!DC33+[1]образов.!DC33+[1]МУАП!DC33+[1]УАЗ!DC33+[1]АСП!DC33+[1]НСП!DC34+[1]ПСП!DC33+[1]Газета!DC33+[1]Теплоэнерго!DC33+[1]Теплосбыт!DC33</f>
        <v>0</v>
      </c>
      <c r="DD32" s="29"/>
      <c r="DE32" s="29"/>
      <c r="DF32" s="29"/>
      <c r="DG32" s="29"/>
      <c r="DH32" s="29"/>
      <c r="DI32" s="29"/>
      <c r="DJ32" s="29"/>
      <c r="DK32" s="29"/>
      <c r="DL32" s="29"/>
      <c r="DM32" s="29">
        <f>[1]админ.!DM33+[1]культура!DM33+[1]образов.!DM33+[1]МУАП!DM33+[1]УАЗ!DM33+[1]АСП!DM33+[1]НСП!DM34+[1]ПСП!DM33</f>
        <v>0</v>
      </c>
      <c r="DN32" s="29"/>
      <c r="DO32" s="29"/>
      <c r="DP32" s="29"/>
      <c r="DQ32" s="29"/>
      <c r="DR32" s="29"/>
      <c r="DS32" s="29"/>
      <c r="DT32" s="29"/>
      <c r="DU32" s="29"/>
      <c r="DV32" s="29">
        <f>[1]админ.!DV33+[1]культура!DV33+[1]образов.!DV33+[1]МУАП!DV33+[1]УАЗ!DV33+[1]АСП!DV33+[1]НСП!DV34+[1]ПСП!DV33+[1]Газета!DV33+[1]Теплоэнерго!DV33+[1]Теплосбыт!DV33</f>
        <v>1</v>
      </c>
      <c r="DW32" s="29"/>
      <c r="DX32" s="29"/>
      <c r="DY32" s="29"/>
      <c r="DZ32" s="29"/>
      <c r="EA32" s="29"/>
      <c r="EB32" s="29"/>
      <c r="EC32" s="29"/>
      <c r="ED32" s="29"/>
      <c r="EE32" s="38">
        <f>[1]админ.!EE33+[1]культура!EE33+[1]образов.!EE33+[1]МУАП!EE33+[1]УАЗ!EE33+[1]АСП!EE33+[1]НСП!EE34+[1]ПСП!EE33+[1]Газета!EE33+[1]Теплоэнерго!EE33+[1]Теплосбыт!EE33</f>
        <v>0</v>
      </c>
      <c r="EF32" s="38"/>
      <c r="EG32" s="38"/>
      <c r="EH32" s="38"/>
      <c r="EI32" s="38"/>
      <c r="EJ32" s="38"/>
      <c r="EK32" s="38"/>
      <c r="EL32" s="38"/>
      <c r="EM32" s="38"/>
      <c r="EN32" s="38">
        <f>[1]админ.!EN33+[1]культура!EN33+[1]образов.!EN33+[1]МУАП!EN33+[1]УАЗ!EN33+[1]АСП!EN33+[1]НСП!EN34+[1]ПСП!EN33+[1]Газета!EN33+[1]Теплоэнерго!EN33+[1]Теплосбыт!EN33</f>
        <v>0</v>
      </c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>
        <f>[1]админ.!FC33+[1]культура!FC33+[1]образов.!FC33+[1]МУАП!FC33+[1]УАЗ!FC33+[1]АСП!FC33+[1]НСП!FC34+[1]ПСП!FC33+[1]Газета!FC33+[1]Теплоэнерго!FC33+[1]Теплосбыт!FC33</f>
        <v>0</v>
      </c>
      <c r="FD32" s="38"/>
      <c r="FE32" s="38"/>
      <c r="FF32" s="38"/>
      <c r="FG32" s="38"/>
      <c r="FH32" s="38"/>
      <c r="FI32" s="38"/>
      <c r="FJ32" s="38"/>
      <c r="FK32" s="38"/>
    </row>
    <row r="33" spans="1:167" s="8" customFormat="1" ht="10.5" customHeight="1" x14ac:dyDescent="0.2">
      <c r="A33" s="11"/>
      <c r="B33" s="103" t="s">
        <v>57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4"/>
      <c r="W33" s="82" t="s">
        <v>58</v>
      </c>
      <c r="X33" s="83"/>
      <c r="Y33" s="83"/>
      <c r="Z33" s="83"/>
      <c r="AA33" s="83"/>
      <c r="AB33" s="84"/>
      <c r="AC33" s="90">
        <f>AM33+AV33+BF33+BP33+BZ33+CI33+CS33+DC33+DM33+DV33+EE33+EN33+FC33</f>
        <v>1</v>
      </c>
      <c r="AD33" s="91"/>
      <c r="AE33" s="91"/>
      <c r="AF33" s="91"/>
      <c r="AG33" s="91"/>
      <c r="AH33" s="91"/>
      <c r="AI33" s="91"/>
      <c r="AJ33" s="91"/>
      <c r="AK33" s="91"/>
      <c r="AL33" s="92"/>
      <c r="AM33" s="90">
        <f>[1]админ.!AM34+[1]культура!AM34+[1]образов.!AM34+[1]МУАП!AM34+[1]УАЗ!AM34+[1]АСП!AM34+[1]НСП!AM35+[1]ПСП!AM34</f>
        <v>0</v>
      </c>
      <c r="AN33" s="91"/>
      <c r="AO33" s="91"/>
      <c r="AP33" s="91"/>
      <c r="AQ33" s="91"/>
      <c r="AR33" s="91"/>
      <c r="AS33" s="91"/>
      <c r="AT33" s="91"/>
      <c r="AU33" s="92"/>
      <c r="AV33" s="90">
        <f>[1]админ.!AV34+[1]культура!AV34+[1]образов.!AV34+[1]МУАП!AV34+[1]УАЗ!AV34+[1]АСП!AV34+[1]НСП!AV35+[1]ПСП!AV34</f>
        <v>0</v>
      </c>
      <c r="AW33" s="91"/>
      <c r="AX33" s="91"/>
      <c r="AY33" s="91"/>
      <c r="AZ33" s="91"/>
      <c r="BA33" s="91"/>
      <c r="BB33" s="91"/>
      <c r="BC33" s="91"/>
      <c r="BD33" s="91"/>
      <c r="BE33" s="92"/>
      <c r="BF33" s="90">
        <f>[1]админ.!BF34+[1]культура!BF34+[1]образов.!BF34+[1]МУАП!BF34+[1]УАЗ!BF34+[1]АСП!BF34+[1]НСП!BF35+[1]ПСП!BF34</f>
        <v>0</v>
      </c>
      <c r="BG33" s="91"/>
      <c r="BH33" s="91"/>
      <c r="BI33" s="91"/>
      <c r="BJ33" s="91"/>
      <c r="BK33" s="91"/>
      <c r="BL33" s="91"/>
      <c r="BM33" s="91"/>
      <c r="BN33" s="91"/>
      <c r="BO33" s="92"/>
      <c r="BP33" s="90">
        <f>[1]админ.!BP34+[1]культура!BP34+[1]образов.!BP34+[1]МУАП!BP34+[1]УАЗ!BP34+[1]АСП!BP34+[1]НСП!BP35+[1]ПСП!BP34</f>
        <v>0</v>
      </c>
      <c r="BQ33" s="91"/>
      <c r="BR33" s="91"/>
      <c r="BS33" s="91"/>
      <c r="BT33" s="91"/>
      <c r="BU33" s="91"/>
      <c r="BV33" s="91"/>
      <c r="BW33" s="91"/>
      <c r="BX33" s="91"/>
      <c r="BY33" s="92"/>
      <c r="BZ33" s="90">
        <f>[1]админ.!BZ34+[1]культура!BZ34+[1]образов.!BZ34+[1]МУАП!BZ34+[1]УАЗ!BZ34+[1]АСП!BZ34+[1]НСП!BZ35+[1]ПСП!BZ34</f>
        <v>0</v>
      </c>
      <c r="CA33" s="91"/>
      <c r="CB33" s="91"/>
      <c r="CC33" s="91"/>
      <c r="CD33" s="91"/>
      <c r="CE33" s="91"/>
      <c r="CF33" s="91"/>
      <c r="CG33" s="91"/>
      <c r="CH33" s="92"/>
      <c r="CI33" s="90">
        <f>[1]админ.!CI34+[1]культура!CI34+[1]образов.!CI34+[1]МУАП!CI34+[1]УАЗ!CI34+[1]АСП!CI34+[1]НСП!CI35+[1]ПСП!CI34</f>
        <v>0</v>
      </c>
      <c r="CJ33" s="91"/>
      <c r="CK33" s="91"/>
      <c r="CL33" s="91"/>
      <c r="CM33" s="91"/>
      <c r="CN33" s="91"/>
      <c r="CO33" s="91"/>
      <c r="CP33" s="91"/>
      <c r="CQ33" s="91"/>
      <c r="CR33" s="92"/>
      <c r="CS33" s="90">
        <f>[1]админ.!CS34+[1]культура!CS34+[1]образов.!CS34+[1]МУАП!CS34+[1]УАЗ!CS34+[1]АСП!CS34+[1]НСП!CS35+[1]ПСП!CS34</f>
        <v>0</v>
      </c>
      <c r="CT33" s="91"/>
      <c r="CU33" s="91"/>
      <c r="CV33" s="91"/>
      <c r="CW33" s="91"/>
      <c r="CX33" s="91"/>
      <c r="CY33" s="91"/>
      <c r="CZ33" s="91"/>
      <c r="DA33" s="91"/>
      <c r="DB33" s="92"/>
      <c r="DC33" s="90">
        <f>[1]админ.!DC34+[1]культура!DC34+[1]образов.!DC34+[1]МУАП!DC34+[1]УАЗ!DC34+[1]АСП!DC34+[1]НСП!DC35+[1]ПСП!DC34+[1]Газета!DC34+[1]Теплоэнерго!DC34+[1]Теплосбыт!DC34</f>
        <v>0</v>
      </c>
      <c r="DD33" s="91"/>
      <c r="DE33" s="91"/>
      <c r="DF33" s="91"/>
      <c r="DG33" s="91"/>
      <c r="DH33" s="91"/>
      <c r="DI33" s="91"/>
      <c r="DJ33" s="91"/>
      <c r="DK33" s="91"/>
      <c r="DL33" s="92"/>
      <c r="DM33" s="90">
        <f>[1]админ.!DM34+[1]культура!DM34+[1]образов.!DM34+[1]МУАП!DM34+[1]УАЗ!DM34+[1]АСП!DM34+[1]НСП!DM35+[1]ПСП!DM34</f>
        <v>0</v>
      </c>
      <c r="DN33" s="91"/>
      <c r="DO33" s="91"/>
      <c r="DP33" s="91"/>
      <c r="DQ33" s="91"/>
      <c r="DR33" s="91"/>
      <c r="DS33" s="91"/>
      <c r="DT33" s="91"/>
      <c r="DU33" s="92"/>
      <c r="DV33" s="90">
        <f>[1]админ.!DV34+[1]культура!DV34+[1]образов.!DV34+[1]МУАП!DV34+[1]УАЗ!DV34+[1]АСП!DV34+[1]НСП!DV35+[1]ПСП!DV34+[1]Газета!DV34+[1]Теплоэнерго!DV34+[1]Теплосбыт!DV34</f>
        <v>1</v>
      </c>
      <c r="DW33" s="91"/>
      <c r="DX33" s="91"/>
      <c r="DY33" s="91"/>
      <c r="DZ33" s="91"/>
      <c r="EA33" s="91"/>
      <c r="EB33" s="91"/>
      <c r="EC33" s="91"/>
      <c r="ED33" s="92"/>
      <c r="EE33" s="90">
        <f>[1]админ.!EE34+[1]культура!EE34+[1]образов.!EE34+[1]МУАП!EE34+[1]УАЗ!EE34+[1]АСП!EE34+[1]НСП!EE35+[1]ПСП!EE34+[1]Газета!EE34+[1]Теплоэнерго!EE34+[1]Теплосбыт!EE34</f>
        <v>0</v>
      </c>
      <c r="EF33" s="91"/>
      <c r="EG33" s="91"/>
      <c r="EH33" s="91"/>
      <c r="EI33" s="91"/>
      <c r="EJ33" s="91"/>
      <c r="EK33" s="91"/>
      <c r="EL33" s="91"/>
      <c r="EM33" s="92"/>
      <c r="EN33" s="90">
        <f>[1]админ.!EN34+[1]культура!EN34+[1]образов.!EN34+[1]МУАП!EN34+[1]УАЗ!EN34+[1]АСП!EN34+[1]НСП!EN35+[1]ПСП!EN34+[1]Газета!EN34+[1]Теплоэнерго!EN34+[1]Теплосбыт!EN34</f>
        <v>0</v>
      </c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2"/>
      <c r="FC33" s="90">
        <f>[1]админ.!FC34+[1]культура!FC34+[1]образов.!FC34+[1]МУАП!FC34+[1]УАЗ!FC34+[1]АСП!FC34+[1]НСП!FC35+[1]ПСП!FC34</f>
        <v>0</v>
      </c>
      <c r="FD33" s="91"/>
      <c r="FE33" s="91"/>
      <c r="FF33" s="91"/>
      <c r="FG33" s="91"/>
      <c r="FH33" s="91"/>
      <c r="FI33" s="91"/>
      <c r="FJ33" s="91"/>
      <c r="FK33" s="92"/>
    </row>
    <row r="34" spans="1:167" s="8" customFormat="1" ht="17.25" customHeight="1" x14ac:dyDescent="0.2">
      <c r="A34" s="10"/>
      <c r="B34" s="101" t="s">
        <v>59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2"/>
      <c r="W34" s="62"/>
      <c r="X34" s="63"/>
      <c r="Y34" s="63"/>
      <c r="Z34" s="63"/>
      <c r="AA34" s="63"/>
      <c r="AB34" s="64"/>
      <c r="AC34" s="93"/>
      <c r="AD34" s="94"/>
      <c r="AE34" s="94"/>
      <c r="AF34" s="94"/>
      <c r="AG34" s="94"/>
      <c r="AH34" s="94"/>
      <c r="AI34" s="94"/>
      <c r="AJ34" s="94"/>
      <c r="AK34" s="94"/>
      <c r="AL34" s="95"/>
      <c r="AM34" s="93">
        <f>[1]админ.!AM35+[1]культура!AM35+[1]образов.!AM35+[1]МУАП!AM35+[1]УАЗ!AM35+[1]АСП!AM35+[1]НСП!AM36+[1]ПСП!AM35</f>
        <v>0</v>
      </c>
      <c r="AN34" s="94"/>
      <c r="AO34" s="94"/>
      <c r="AP34" s="94"/>
      <c r="AQ34" s="94"/>
      <c r="AR34" s="94"/>
      <c r="AS34" s="94"/>
      <c r="AT34" s="94"/>
      <c r="AU34" s="95"/>
      <c r="AV34" s="93">
        <f>[1]админ.!AV35+[1]культура!AV35+[1]образов.!AV35+[1]МУАП!AV35+[1]УАЗ!AV35+[1]АСП!AV35+[1]НСП!AV36+[1]ПСП!AV35</f>
        <v>0</v>
      </c>
      <c r="AW34" s="94"/>
      <c r="AX34" s="94"/>
      <c r="AY34" s="94"/>
      <c r="AZ34" s="94"/>
      <c r="BA34" s="94"/>
      <c r="BB34" s="94"/>
      <c r="BC34" s="94"/>
      <c r="BD34" s="94"/>
      <c r="BE34" s="95"/>
      <c r="BF34" s="93">
        <f>[1]админ.!BF35+[1]культура!BF35+[1]образов.!BF35+[1]МУАП!BF35+[1]УАЗ!BF35+[1]АСП!BF35+[1]НСП!BF36+[1]ПСП!BF35</f>
        <v>0</v>
      </c>
      <c r="BG34" s="94"/>
      <c r="BH34" s="94"/>
      <c r="BI34" s="94"/>
      <c r="BJ34" s="94"/>
      <c r="BK34" s="94"/>
      <c r="BL34" s="94"/>
      <c r="BM34" s="94"/>
      <c r="BN34" s="94"/>
      <c r="BO34" s="95"/>
      <c r="BP34" s="93">
        <f>[1]админ.!BP35+[1]культура!BP35+[1]образов.!BP35+[1]МУАП!BP35+[1]УАЗ!BP35+[1]АСП!BP35+[1]НСП!BP36+[1]ПСП!BP35</f>
        <v>0</v>
      </c>
      <c r="BQ34" s="94"/>
      <c r="BR34" s="94"/>
      <c r="BS34" s="94"/>
      <c r="BT34" s="94"/>
      <c r="BU34" s="94"/>
      <c r="BV34" s="94"/>
      <c r="BW34" s="94"/>
      <c r="BX34" s="94"/>
      <c r="BY34" s="95"/>
      <c r="BZ34" s="93">
        <f>[1]админ.!BZ35+[1]культура!BZ35+[1]образов.!BZ35+[1]МУАП!BZ35+[1]УАЗ!BZ35+[1]АСП!BZ35+[1]НСП!BZ36+[1]ПСП!BZ35</f>
        <v>0</v>
      </c>
      <c r="CA34" s="94"/>
      <c r="CB34" s="94"/>
      <c r="CC34" s="94"/>
      <c r="CD34" s="94"/>
      <c r="CE34" s="94"/>
      <c r="CF34" s="94"/>
      <c r="CG34" s="94"/>
      <c r="CH34" s="95"/>
      <c r="CI34" s="93">
        <f>[1]админ.!CI35+[1]культура!CI35+[1]образов.!CI35+[1]МУАП!CI35+[1]УАЗ!CI35+[1]АСП!CI35+[1]НСП!CI36+[1]ПСП!CI35</f>
        <v>0</v>
      </c>
      <c r="CJ34" s="94"/>
      <c r="CK34" s="94"/>
      <c r="CL34" s="94"/>
      <c r="CM34" s="94"/>
      <c r="CN34" s="94"/>
      <c r="CO34" s="94"/>
      <c r="CP34" s="94"/>
      <c r="CQ34" s="94"/>
      <c r="CR34" s="95"/>
      <c r="CS34" s="93">
        <f>[1]админ.!CS35+[1]культура!CS35+[1]образов.!CS35+[1]МУАП!CS35+[1]УАЗ!CS35+[1]АСП!CS35+[1]НСП!CS36+[1]ПСП!CS35</f>
        <v>0</v>
      </c>
      <c r="CT34" s="94"/>
      <c r="CU34" s="94"/>
      <c r="CV34" s="94"/>
      <c r="CW34" s="94"/>
      <c r="CX34" s="94"/>
      <c r="CY34" s="94"/>
      <c r="CZ34" s="94"/>
      <c r="DA34" s="94"/>
      <c r="DB34" s="95"/>
      <c r="DC34" s="93">
        <f>[1]админ.!DC35+[1]культура!DC35+[1]образов.!DC35+[1]МУАП!DC35+[1]УАЗ!DC35+[1]АСП!DC35+[1]НСП!DC36+[1]ПСП!DC35</f>
        <v>0</v>
      </c>
      <c r="DD34" s="94"/>
      <c r="DE34" s="94"/>
      <c r="DF34" s="94"/>
      <c r="DG34" s="94"/>
      <c r="DH34" s="94"/>
      <c r="DI34" s="94"/>
      <c r="DJ34" s="94"/>
      <c r="DK34" s="94"/>
      <c r="DL34" s="95"/>
      <c r="DM34" s="93">
        <f>[1]админ.!DM35+[1]культура!DM35+[1]образов.!DM35+[1]МУАП!DM35+[1]УАЗ!DM35+[1]АСП!DM35+[1]НСП!DM36+[1]ПСП!DM35</f>
        <v>0</v>
      </c>
      <c r="DN34" s="94"/>
      <c r="DO34" s="94"/>
      <c r="DP34" s="94"/>
      <c r="DQ34" s="94"/>
      <c r="DR34" s="94"/>
      <c r="DS34" s="94"/>
      <c r="DT34" s="94"/>
      <c r="DU34" s="95"/>
      <c r="DV34" s="93">
        <f>[1]админ.!DV35+[1]культура!DV35+[1]образов.!DV35+[1]МУАП!DV35+[1]УАЗ!DV35+[1]АСП!DV35+[1]НСП!DV36+[1]ПСП!DV35</f>
        <v>0</v>
      </c>
      <c r="DW34" s="94"/>
      <c r="DX34" s="94"/>
      <c r="DY34" s="94"/>
      <c r="DZ34" s="94"/>
      <c r="EA34" s="94"/>
      <c r="EB34" s="94"/>
      <c r="EC34" s="94"/>
      <c r="ED34" s="95"/>
      <c r="EE34" s="93">
        <f>[1]админ.!EE35+[1]культура!EE35+[1]образов.!EE35+[1]МУАП!EE35+[1]УАЗ!EE35+[1]АСП!EE35+[1]НСП!EE36+[1]ПСП!EE35</f>
        <v>0</v>
      </c>
      <c r="EF34" s="94"/>
      <c r="EG34" s="94"/>
      <c r="EH34" s="94"/>
      <c r="EI34" s="94"/>
      <c r="EJ34" s="94"/>
      <c r="EK34" s="94"/>
      <c r="EL34" s="94"/>
      <c r="EM34" s="95"/>
      <c r="EN34" s="93">
        <f>[1]админ.!EN35+[1]культура!EN35+[1]образов.!EN35+[1]МУАП!EN35+[1]УАЗ!EN35+[1]АСП!EN35+[1]НСП!EN36+[1]ПСП!EN35</f>
        <v>0</v>
      </c>
      <c r="EO34" s="94"/>
      <c r="EP34" s="94"/>
      <c r="EQ34" s="94"/>
      <c r="ER34" s="94"/>
      <c r="ES34" s="94"/>
      <c r="ET34" s="94"/>
      <c r="EU34" s="94"/>
      <c r="EV34" s="94"/>
      <c r="EW34" s="94"/>
      <c r="EX34" s="94"/>
      <c r="EY34" s="94"/>
      <c r="EZ34" s="94"/>
      <c r="FA34" s="94"/>
      <c r="FB34" s="95"/>
      <c r="FC34" s="93">
        <f>[1]админ.!FC35+[1]культура!FC35+[1]образов.!FC35+[1]МУАП!FC35+[1]УАЗ!FC35+[1]АСП!FC35+[1]НСП!FC36+[1]ПСП!FC35</f>
        <v>0</v>
      </c>
      <c r="FD34" s="94"/>
      <c r="FE34" s="94"/>
      <c r="FF34" s="94"/>
      <c r="FG34" s="94"/>
      <c r="FH34" s="94"/>
      <c r="FI34" s="94"/>
      <c r="FJ34" s="94"/>
      <c r="FK34" s="95"/>
    </row>
    <row r="35" spans="1:167" s="8" customFormat="1" ht="35.25" customHeight="1" x14ac:dyDescent="0.2">
      <c r="A35" s="10"/>
      <c r="B35" s="57" t="s">
        <v>60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8"/>
      <c r="W35" s="34" t="s">
        <v>61</v>
      </c>
      <c r="X35" s="34"/>
      <c r="Y35" s="34"/>
      <c r="Z35" s="34"/>
      <c r="AA35" s="34"/>
      <c r="AB35" s="34"/>
      <c r="AC35" s="29">
        <f>AM35+AV35+BF35+BP35+BZ35+CI35+CS35+DC35+DM35+DV35+EE35+EN35+FC35</f>
        <v>0</v>
      </c>
      <c r="AD35" s="29"/>
      <c r="AE35" s="29"/>
      <c r="AF35" s="29"/>
      <c r="AG35" s="29"/>
      <c r="AH35" s="29"/>
      <c r="AI35" s="29"/>
      <c r="AJ35" s="29"/>
      <c r="AK35" s="29"/>
      <c r="AL35" s="29"/>
      <c r="AM35" s="29">
        <f>[1]админ.!AM36+[1]культура!AM36+[1]образов.!AM36+[1]МУАП!AM36+[1]УАЗ!AM36+[1]АСП!AM36+[1]НСП!AM37+[1]ПСП!AM36</f>
        <v>0</v>
      </c>
      <c r="AN35" s="29"/>
      <c r="AO35" s="29"/>
      <c r="AP35" s="29"/>
      <c r="AQ35" s="29"/>
      <c r="AR35" s="29"/>
      <c r="AS35" s="29"/>
      <c r="AT35" s="29"/>
      <c r="AU35" s="29"/>
      <c r="AV35" s="29">
        <f>[1]админ.!AV36+[1]культура!AV36+[1]образов.!AV36+[1]МУАП!AV36+[1]УАЗ!AV36+[1]АСП!AV36+[1]НСП!AV37+[1]ПСП!AV36</f>
        <v>0</v>
      </c>
      <c r="AW35" s="29"/>
      <c r="AX35" s="29"/>
      <c r="AY35" s="29"/>
      <c r="AZ35" s="29"/>
      <c r="BA35" s="29"/>
      <c r="BB35" s="29"/>
      <c r="BC35" s="29"/>
      <c r="BD35" s="29"/>
      <c r="BE35" s="29"/>
      <c r="BF35" s="29">
        <f>[1]админ.!BF36+[1]культура!BF36+[1]образов.!BF36+[1]МУАП!BF36+[1]УАЗ!BF36+[1]АСП!BF36+[1]НСП!BF37+[1]ПСП!BF36</f>
        <v>0</v>
      </c>
      <c r="BG35" s="29"/>
      <c r="BH35" s="29"/>
      <c r="BI35" s="29"/>
      <c r="BJ35" s="29"/>
      <c r="BK35" s="29"/>
      <c r="BL35" s="29"/>
      <c r="BM35" s="29"/>
      <c r="BN35" s="29"/>
      <c r="BO35" s="29"/>
      <c r="BP35" s="29">
        <f>[1]админ.!BP36+[1]культура!BP36+[1]образов.!BP36+[1]МУАП!BP36+[1]УАЗ!BP36+[1]АСП!BP36+[1]НСП!BP37+[1]ПСП!BP36</f>
        <v>0</v>
      </c>
      <c r="BQ35" s="29"/>
      <c r="BR35" s="29"/>
      <c r="BS35" s="29"/>
      <c r="BT35" s="29"/>
      <c r="BU35" s="29"/>
      <c r="BV35" s="29"/>
      <c r="BW35" s="29"/>
      <c r="BX35" s="29"/>
      <c r="BY35" s="29"/>
      <c r="BZ35" s="29">
        <f>[1]админ.!BZ36+[1]культура!BZ36+[1]образов.!BZ36+[1]МУАП!BZ36+[1]УАЗ!BZ36+[1]АСП!BZ36+[1]НСП!BZ37+[1]ПСП!BZ36</f>
        <v>0</v>
      </c>
      <c r="CA35" s="29"/>
      <c r="CB35" s="29"/>
      <c r="CC35" s="29"/>
      <c r="CD35" s="29"/>
      <c r="CE35" s="29"/>
      <c r="CF35" s="29"/>
      <c r="CG35" s="29"/>
      <c r="CH35" s="29"/>
      <c r="CI35" s="29">
        <f>[1]админ.!CI36+[1]культура!CI36+[1]образов.!CI36+[1]МУАП!CI36+[1]УАЗ!CI36+[1]АСП!CI36+[1]НСП!CI37+[1]ПСП!CI36</f>
        <v>0</v>
      </c>
      <c r="CJ35" s="29"/>
      <c r="CK35" s="29"/>
      <c r="CL35" s="29"/>
      <c r="CM35" s="29"/>
      <c r="CN35" s="29"/>
      <c r="CO35" s="29"/>
      <c r="CP35" s="29"/>
      <c r="CQ35" s="29"/>
      <c r="CR35" s="29"/>
      <c r="CS35" s="29">
        <f>[1]админ.!CS36+[1]культура!CS36+[1]образов.!CS36+[1]МУАП!CS36+[1]УАЗ!CS36+[1]АСП!CS36+[1]НСП!CS37+[1]ПСП!CS36</f>
        <v>0</v>
      </c>
      <c r="CT35" s="29"/>
      <c r="CU35" s="29"/>
      <c r="CV35" s="29"/>
      <c r="CW35" s="29"/>
      <c r="CX35" s="29"/>
      <c r="CY35" s="29"/>
      <c r="CZ35" s="29"/>
      <c r="DA35" s="29"/>
      <c r="DB35" s="29"/>
      <c r="DC35" s="29">
        <f>[1]админ.!DC36+[1]культура!DC36+[1]образов.!DC36+[1]МУАП!DC36+[1]УАЗ!DC36+[1]АСП!DC36+[1]НСП!DC37+[1]ПСП!DC36+[1]Газета!DC36+[1]Теплоэнерго!DC36+[1]Теплосбыт!DC36</f>
        <v>0</v>
      </c>
      <c r="DD35" s="29"/>
      <c r="DE35" s="29"/>
      <c r="DF35" s="29"/>
      <c r="DG35" s="29"/>
      <c r="DH35" s="29"/>
      <c r="DI35" s="29"/>
      <c r="DJ35" s="29"/>
      <c r="DK35" s="29"/>
      <c r="DL35" s="29"/>
      <c r="DM35" s="29">
        <f>[1]админ.!DM36+[1]культура!DM36+[1]образов.!DM36+[1]МУАП!DM36+[1]УАЗ!DM36+[1]АСП!DM36+[1]НСП!DM37+[1]ПСП!DM36</f>
        <v>0</v>
      </c>
      <c r="DN35" s="29"/>
      <c r="DO35" s="29"/>
      <c r="DP35" s="29"/>
      <c r="DQ35" s="29"/>
      <c r="DR35" s="29"/>
      <c r="DS35" s="29"/>
      <c r="DT35" s="29"/>
      <c r="DU35" s="29"/>
      <c r="DV35" s="29">
        <f>[1]админ.!DV36+[1]культура!DV36+[1]образов.!DV36+[1]МУАП!DV36+[1]УАЗ!DV36+[1]АСП!DV36+[1]НСП!DV37+[1]ПСП!DV36+[1]Газета!DV36+[1]Теплоэнерго!DV36+[1]Теплосбыт!DV36</f>
        <v>0</v>
      </c>
      <c r="DW35" s="29"/>
      <c r="DX35" s="29"/>
      <c r="DY35" s="29"/>
      <c r="DZ35" s="29"/>
      <c r="EA35" s="29"/>
      <c r="EB35" s="29"/>
      <c r="EC35" s="29"/>
      <c r="ED35" s="29"/>
      <c r="EE35" s="38">
        <f>[1]админ.!EE36+[1]культура!EE36+[1]образов.!EE36+[1]МУАП!EE36+[1]УАЗ!EE36+[1]АСП!EE36+[1]НСП!EE37+[1]ПСП!EE36+[1]Газета!EE36+[1]Теплоэнерго!EE36+[1]Теплосбыт!EE36</f>
        <v>0</v>
      </c>
      <c r="EF35" s="38"/>
      <c r="EG35" s="38"/>
      <c r="EH35" s="38"/>
      <c r="EI35" s="38"/>
      <c r="EJ35" s="38"/>
      <c r="EK35" s="38"/>
      <c r="EL35" s="38"/>
      <c r="EM35" s="38"/>
      <c r="EN35" s="38">
        <f>[1]админ.!EN36+[1]культура!EN36+[1]образов.!EN36+[1]МУАП!EN36+[1]УАЗ!EN36+[1]АСП!EN36+[1]НСП!EN37+[1]ПСП!EN36+[1]Газета!EN36+[1]Теплоэнерго!EN36+[1]Теплосбыт!EN36</f>
        <v>0</v>
      </c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>
        <f>[1]админ.!FC36+[1]культура!FC36+[1]образов.!FC36+[1]МУАП!FC36+[1]УАЗ!FC36+[1]АСП!FC36+[1]НСП!FC37+[1]ПСП!FC36+[1]Газета!FC34+[1]Теплоэнерго!FC34+[1]Теплосбыт!FC34</f>
        <v>0</v>
      </c>
      <c r="FD35" s="38"/>
      <c r="FE35" s="38"/>
      <c r="FF35" s="38"/>
      <c r="FG35" s="38"/>
      <c r="FH35" s="38"/>
      <c r="FI35" s="38"/>
      <c r="FJ35" s="38"/>
      <c r="FK35" s="38"/>
    </row>
    <row r="36" spans="1:167" s="8" customFormat="1" ht="51" customHeight="1" x14ac:dyDescent="0.2">
      <c r="A36" s="10"/>
      <c r="B36" s="57" t="s">
        <v>62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8"/>
      <c r="W36" s="34" t="s">
        <v>63</v>
      </c>
      <c r="X36" s="34"/>
      <c r="Y36" s="34"/>
      <c r="Z36" s="34"/>
      <c r="AA36" s="34"/>
      <c r="AB36" s="34"/>
      <c r="AC36" s="29">
        <f>AM36+AV36+BF36+BP36+BZ36+CI36+CS36+DC36+DM36+DV36+EE36+EN36+FC36</f>
        <v>0</v>
      </c>
      <c r="AD36" s="29"/>
      <c r="AE36" s="29"/>
      <c r="AF36" s="29"/>
      <c r="AG36" s="29"/>
      <c r="AH36" s="29"/>
      <c r="AI36" s="29"/>
      <c r="AJ36" s="29"/>
      <c r="AK36" s="29"/>
      <c r="AL36" s="29"/>
      <c r="AM36" s="29">
        <f>[1]админ.!AM37+[1]культура!AM37+[1]образов.!AM37+[1]МУАП!AM37+[1]УАЗ!AM37+[1]АСП!AM37+[1]НСП!AM38+[1]ПСП!AM37</f>
        <v>0</v>
      </c>
      <c r="AN36" s="29"/>
      <c r="AO36" s="29"/>
      <c r="AP36" s="29"/>
      <c r="AQ36" s="29"/>
      <c r="AR36" s="29"/>
      <c r="AS36" s="29"/>
      <c r="AT36" s="29"/>
      <c r="AU36" s="29"/>
      <c r="AV36" s="29">
        <f>[1]админ.!AV37+[1]культура!AV37+[1]образов.!AV37+[1]МУАП!AV37+[1]УАЗ!AV37+[1]АСП!AV37+[1]НСП!AV38+[1]ПСП!AV37</f>
        <v>0</v>
      </c>
      <c r="AW36" s="29"/>
      <c r="AX36" s="29"/>
      <c r="AY36" s="29"/>
      <c r="AZ36" s="29"/>
      <c r="BA36" s="29"/>
      <c r="BB36" s="29"/>
      <c r="BC36" s="29"/>
      <c r="BD36" s="29"/>
      <c r="BE36" s="29"/>
      <c r="BF36" s="29">
        <f>[1]админ.!BF37+[1]культура!BF37+[1]образов.!BF37+[1]МУАП!BF37+[1]УАЗ!BF37+[1]АСП!BF37+[1]НСП!BF38+[1]ПСП!BF37</f>
        <v>0</v>
      </c>
      <c r="BG36" s="29"/>
      <c r="BH36" s="29"/>
      <c r="BI36" s="29"/>
      <c r="BJ36" s="29"/>
      <c r="BK36" s="29"/>
      <c r="BL36" s="29"/>
      <c r="BM36" s="29"/>
      <c r="BN36" s="29"/>
      <c r="BO36" s="29"/>
      <c r="BP36" s="29">
        <f>[1]админ.!BP37+[1]культура!BP37+[1]образов.!BP37+[1]МУАП!BP37+[1]УАЗ!BP37+[1]АСП!BP37+[1]НСП!BP38+[1]ПСП!BP37</f>
        <v>0</v>
      </c>
      <c r="BQ36" s="29"/>
      <c r="BR36" s="29"/>
      <c r="BS36" s="29"/>
      <c r="BT36" s="29"/>
      <c r="BU36" s="29"/>
      <c r="BV36" s="29"/>
      <c r="BW36" s="29"/>
      <c r="BX36" s="29"/>
      <c r="BY36" s="29"/>
      <c r="BZ36" s="29">
        <f>[1]админ.!BZ37+[1]культура!BZ37+[1]образов.!BZ37+[1]МУАП!BZ37+[1]УАЗ!BZ37+[1]АСП!BZ37+[1]НСП!BZ38+[1]ПСП!BZ37</f>
        <v>0</v>
      </c>
      <c r="CA36" s="29"/>
      <c r="CB36" s="29"/>
      <c r="CC36" s="29"/>
      <c r="CD36" s="29"/>
      <c r="CE36" s="29"/>
      <c r="CF36" s="29"/>
      <c r="CG36" s="29"/>
      <c r="CH36" s="29"/>
      <c r="CI36" s="29">
        <f>[1]админ.!CI37+[1]культура!CI37+[1]образов.!CI37+[1]МУАП!CI37+[1]УАЗ!CI37+[1]АСП!CI37+[1]НСП!CI38+[1]ПСП!CI37</f>
        <v>0</v>
      </c>
      <c r="CJ36" s="29"/>
      <c r="CK36" s="29"/>
      <c r="CL36" s="29"/>
      <c r="CM36" s="29"/>
      <c r="CN36" s="29"/>
      <c r="CO36" s="29"/>
      <c r="CP36" s="29"/>
      <c r="CQ36" s="29"/>
      <c r="CR36" s="29"/>
      <c r="CS36" s="29">
        <f>[1]админ.!CS37+[1]культура!CS37+[1]образов.!CS37+[1]МУАП!CS37+[1]УАЗ!CS37+[1]АСП!CS37+[1]НСП!CS38+[1]ПСП!CS37</f>
        <v>0</v>
      </c>
      <c r="CT36" s="29"/>
      <c r="CU36" s="29"/>
      <c r="CV36" s="29"/>
      <c r="CW36" s="29"/>
      <c r="CX36" s="29"/>
      <c r="CY36" s="29"/>
      <c r="CZ36" s="29"/>
      <c r="DA36" s="29"/>
      <c r="DB36" s="29"/>
      <c r="DC36" s="29">
        <f>[1]админ.!DC37+[1]культура!DC37+[1]образов.!DC37+[1]МУАП!DC37+[1]УАЗ!DC37+[1]АСП!DC37+[1]НСП!DC38+[1]ПСП!DC37+[1]Газета!DC37+[1]Теплоэнерго!DC37+[1]Теплосбыт!DC37</f>
        <v>0</v>
      </c>
      <c r="DD36" s="29"/>
      <c r="DE36" s="29"/>
      <c r="DF36" s="29"/>
      <c r="DG36" s="29"/>
      <c r="DH36" s="29"/>
      <c r="DI36" s="29"/>
      <c r="DJ36" s="29"/>
      <c r="DK36" s="29"/>
      <c r="DL36" s="29"/>
      <c r="DM36" s="29">
        <f>[1]админ.!DM37+[1]культура!DM37+[1]образов.!DM37+[1]МУАП!DM37+[1]УАЗ!DM37+[1]АСП!DM37+[1]НСП!DM38+[1]ПСП!DM37</f>
        <v>0</v>
      </c>
      <c r="DN36" s="29"/>
      <c r="DO36" s="29"/>
      <c r="DP36" s="29"/>
      <c r="DQ36" s="29"/>
      <c r="DR36" s="29"/>
      <c r="DS36" s="29"/>
      <c r="DT36" s="29"/>
      <c r="DU36" s="29"/>
      <c r="DV36" s="29">
        <f>[1]админ.!DV37+[1]культура!DV37+[1]образов.!DV37+[1]МУАП!DV37+[1]УАЗ!DV37+[1]АСП!DV37+[1]НСП!DV38+[1]ПСП!DV37+[1]Газета!DV37+[1]Теплоэнерго!DV37+[1]Теплосбыт!DV37</f>
        <v>0</v>
      </c>
      <c r="DW36" s="29"/>
      <c r="DX36" s="29"/>
      <c r="DY36" s="29"/>
      <c r="DZ36" s="29"/>
      <c r="EA36" s="29"/>
      <c r="EB36" s="29"/>
      <c r="EC36" s="29"/>
      <c r="ED36" s="29"/>
      <c r="EE36" s="38">
        <f>[1]админ.!EE37+[1]культура!EE37+[1]образов.!EE37+[1]МУАП!EE37+[1]УАЗ!EE37+[1]АСП!EE37+[1]НСП!EE38+[1]ПСП!EE37</f>
        <v>0</v>
      </c>
      <c r="EF36" s="38"/>
      <c r="EG36" s="38"/>
      <c r="EH36" s="38"/>
      <c r="EI36" s="38"/>
      <c r="EJ36" s="38"/>
      <c r="EK36" s="38"/>
      <c r="EL36" s="38"/>
      <c r="EM36" s="38"/>
      <c r="EN36" s="38">
        <f>[1]админ.!EN37+[1]культура!EN37+[1]образов.!EN37+[1]МУАП!EN37+[1]УАЗ!EN37+[1]АСП!EN37+[1]НСП!EN38+[1]ПСП!EN37</f>
        <v>0</v>
      </c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>
        <f>[1]админ.!FC37+[1]культура!FC37+[1]образов.!FC37+[1]МУАП!FC37+[1]УАЗ!FC37+[1]АСП!FC37+[1]НСП!FC38+[1]ПСП!FC37</f>
        <v>0</v>
      </c>
      <c r="FD36" s="38"/>
      <c r="FE36" s="38"/>
      <c r="FF36" s="38"/>
      <c r="FG36" s="38"/>
      <c r="FH36" s="38"/>
      <c r="FI36" s="38"/>
      <c r="FJ36" s="38"/>
      <c r="FK36" s="38"/>
    </row>
    <row r="37" spans="1:167" s="8" customFormat="1" ht="17.25" customHeight="1" x14ac:dyDescent="0.2">
      <c r="A37" s="10"/>
      <c r="B37" s="57" t="s">
        <v>64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8"/>
      <c r="W37" s="34" t="s">
        <v>65</v>
      </c>
      <c r="X37" s="34"/>
      <c r="Y37" s="34"/>
      <c r="Z37" s="34"/>
      <c r="AA37" s="34"/>
      <c r="AB37" s="34"/>
      <c r="AC37" s="29">
        <f>AM37+AV37+BF37+BP37+BZ37+CI37+CS37+DC37+DV37+EE37+EN37+FC37</f>
        <v>0</v>
      </c>
      <c r="AD37" s="29"/>
      <c r="AE37" s="29"/>
      <c r="AF37" s="29"/>
      <c r="AG37" s="29"/>
      <c r="AH37" s="29"/>
      <c r="AI37" s="29"/>
      <c r="AJ37" s="29"/>
      <c r="AK37" s="29"/>
      <c r="AL37" s="29"/>
      <c r="AM37" s="29">
        <f>[1]админ.!AM38+[1]культура!AM38+[1]образов.!AM38+[1]МУАП!AM38+[1]УАЗ!AM38+[1]АСП!AM38+[1]НСП!AM39+[1]ПСП!AM38</f>
        <v>0</v>
      </c>
      <c r="AN37" s="29"/>
      <c r="AO37" s="29"/>
      <c r="AP37" s="29"/>
      <c r="AQ37" s="29"/>
      <c r="AR37" s="29"/>
      <c r="AS37" s="29"/>
      <c r="AT37" s="29"/>
      <c r="AU37" s="29"/>
      <c r="AV37" s="29">
        <f>[1]админ.!AV38+[1]культура!AV38+[1]образов.!AV38+[1]МУАП!AV38+[1]УАЗ!AV38+[1]АСП!AV38+[1]НСП!AV39+[1]ПСП!AV38</f>
        <v>0</v>
      </c>
      <c r="AW37" s="29"/>
      <c r="AX37" s="29"/>
      <c r="AY37" s="29"/>
      <c r="AZ37" s="29"/>
      <c r="BA37" s="29"/>
      <c r="BB37" s="29"/>
      <c r="BC37" s="29"/>
      <c r="BD37" s="29"/>
      <c r="BE37" s="29"/>
      <c r="BF37" s="29">
        <f>[1]админ.!BF38+[1]культура!BF38+[1]образов.!BF38+[1]МУАП!BF38+[1]УАЗ!BF38+[1]АСП!BF38+[1]НСП!BF39+[1]ПСП!BF38</f>
        <v>0</v>
      </c>
      <c r="BG37" s="29"/>
      <c r="BH37" s="29"/>
      <c r="BI37" s="29"/>
      <c r="BJ37" s="29"/>
      <c r="BK37" s="29"/>
      <c r="BL37" s="29"/>
      <c r="BM37" s="29"/>
      <c r="BN37" s="29"/>
      <c r="BO37" s="29"/>
      <c r="BP37" s="29">
        <f>[1]админ.!BP38+[1]культура!BP38+[1]образов.!BP38+[1]МУАП!BP38+[1]УАЗ!BP38+[1]АСП!BP38+[1]НСП!BP39+[1]ПСП!BP38</f>
        <v>0</v>
      </c>
      <c r="BQ37" s="29"/>
      <c r="BR37" s="29"/>
      <c r="BS37" s="29"/>
      <c r="BT37" s="29"/>
      <c r="BU37" s="29"/>
      <c r="BV37" s="29"/>
      <c r="BW37" s="29"/>
      <c r="BX37" s="29"/>
      <c r="BY37" s="29"/>
      <c r="BZ37" s="29">
        <f>[1]админ.!BZ38+[1]культура!BZ38+[1]образов.!BZ38+[1]МУАП!BZ38+[1]УАЗ!BZ38+[1]АСП!BZ38+[1]НСП!BZ39+[1]ПСП!BZ38</f>
        <v>0</v>
      </c>
      <c r="CA37" s="29"/>
      <c r="CB37" s="29"/>
      <c r="CC37" s="29"/>
      <c r="CD37" s="29"/>
      <c r="CE37" s="29"/>
      <c r="CF37" s="29"/>
      <c r="CG37" s="29"/>
      <c r="CH37" s="29"/>
      <c r="CI37" s="29">
        <f>[1]админ.!CI38+[1]культура!CI38+[1]образов.!CI38+[1]МУАП!CI38+[1]УАЗ!CI38+[1]АСП!CI38+[1]НСП!CI39+[1]ПСП!CI38</f>
        <v>0</v>
      </c>
      <c r="CJ37" s="29"/>
      <c r="CK37" s="29"/>
      <c r="CL37" s="29"/>
      <c r="CM37" s="29"/>
      <c r="CN37" s="29"/>
      <c r="CO37" s="29"/>
      <c r="CP37" s="29"/>
      <c r="CQ37" s="29"/>
      <c r="CR37" s="29"/>
      <c r="CS37" s="29">
        <f>[1]админ.!CS38+[1]культура!CS38+[1]образов.!CS38+[1]МУАП!CS38+[1]УАЗ!CS38+[1]АСП!CS38+[1]НСП!CS39+[1]ПСП!CS38</f>
        <v>0</v>
      </c>
      <c r="CT37" s="29"/>
      <c r="CU37" s="29"/>
      <c r="CV37" s="29"/>
      <c r="CW37" s="29"/>
      <c r="CX37" s="29"/>
      <c r="CY37" s="29"/>
      <c r="CZ37" s="29"/>
      <c r="DA37" s="29"/>
      <c r="DB37" s="29"/>
      <c r="DC37" s="29">
        <f>[1]админ.!DC38+[1]культура!DC38+[1]образов.!DC38+[1]МУАП!DC38+[1]УАЗ!DC38+[1]АСП!DC38+[1]НСП!DC39+[1]ПСП!DC38+[1]Газета!DC38+[1]Теплоэнерго!DC38+[1]Теплосбыт!DC38</f>
        <v>0</v>
      </c>
      <c r="DD37" s="29"/>
      <c r="DE37" s="29"/>
      <c r="DF37" s="29"/>
      <c r="DG37" s="29"/>
      <c r="DH37" s="29"/>
      <c r="DI37" s="29"/>
      <c r="DJ37" s="29"/>
      <c r="DK37" s="29"/>
      <c r="DL37" s="29"/>
      <c r="DM37" s="29">
        <f>[1]админ.!DM38+[1]культура!DM38+[1]образов.!DM38+[1]МУАП!DM38+[1]УАЗ!DM38+[1]АСП!DM38+[1]НСП!DM39+[1]ПСП!DM38</f>
        <v>0</v>
      </c>
      <c r="DN37" s="29"/>
      <c r="DO37" s="29"/>
      <c r="DP37" s="29"/>
      <c r="DQ37" s="29"/>
      <c r="DR37" s="29"/>
      <c r="DS37" s="29"/>
      <c r="DT37" s="29"/>
      <c r="DU37" s="29"/>
      <c r="DV37" s="29">
        <f>[1]админ.!DV38+[1]культура!DV38+[1]образов.!DV38+[1]МУАП!DV38+[1]УАЗ!DV38+[1]АСП!DV38+[1]НСП!DV39+[1]ПСП!DV38+[1]Газета!DV38+[1]Теплоэнерго!DV38+[1]Теплосбыт!DV38</f>
        <v>0</v>
      </c>
      <c r="DW37" s="29"/>
      <c r="DX37" s="29"/>
      <c r="DY37" s="29"/>
      <c r="DZ37" s="29"/>
      <c r="EA37" s="29"/>
      <c r="EB37" s="29"/>
      <c r="EC37" s="29"/>
      <c r="ED37" s="29"/>
      <c r="EE37" s="38">
        <f>[1]админ.!EE38+[1]культура!EE38+[1]образов.!EE38+[1]МУАП!EE38+[1]УАЗ!EE38+[1]АСП!EE38+[1]НСП!EE39+[1]ПСП!EE38</f>
        <v>0</v>
      </c>
      <c r="EF37" s="38"/>
      <c r="EG37" s="38"/>
      <c r="EH37" s="38"/>
      <c r="EI37" s="38"/>
      <c r="EJ37" s="38"/>
      <c r="EK37" s="38"/>
      <c r="EL37" s="38"/>
      <c r="EM37" s="38"/>
      <c r="EN37" s="38">
        <f>[1]админ.!EN38+[1]культура!EN38+[1]образов.!EN38+[1]МУАП!EN38+[1]УАЗ!EN38+[1]АСП!EN38+[1]НСП!EN39+[1]ПСП!EN38</f>
        <v>0</v>
      </c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>
        <f>[1]админ.!FC38+[1]культура!FC38+[1]образов.!FC38+[1]МУАП!FC38+[1]УАЗ!FC38+[1]АСП!FC38+[1]НСП!FC39+[1]ПСП!FC38</f>
        <v>0</v>
      </c>
      <c r="FD37" s="38"/>
      <c r="FE37" s="38"/>
      <c r="FF37" s="38"/>
      <c r="FG37" s="38"/>
      <c r="FH37" s="38"/>
      <c r="FI37" s="38"/>
      <c r="FJ37" s="38"/>
      <c r="FK37" s="38"/>
    </row>
    <row r="38" spans="1:167" s="8" customFormat="1" ht="18" customHeight="1" x14ac:dyDescent="0.2">
      <c r="A38" s="98" t="s">
        <v>66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  <c r="BR38" s="99"/>
      <c r="BS38" s="99"/>
      <c r="BT38" s="99"/>
      <c r="BU38" s="99"/>
      <c r="BV38" s="99"/>
      <c r="BW38" s="99"/>
      <c r="BX38" s="99"/>
      <c r="BY38" s="99"/>
      <c r="BZ38" s="99"/>
      <c r="CA38" s="99"/>
      <c r="CB38" s="99"/>
      <c r="CC38" s="99"/>
      <c r="CD38" s="99"/>
      <c r="CE38" s="99"/>
      <c r="CF38" s="99"/>
      <c r="CG38" s="99"/>
      <c r="CH38" s="99"/>
      <c r="CI38" s="99"/>
      <c r="CJ38" s="99"/>
      <c r="CK38" s="99"/>
      <c r="CL38" s="99"/>
      <c r="CM38" s="99"/>
      <c r="CN38" s="99"/>
      <c r="CO38" s="99"/>
      <c r="CP38" s="99"/>
      <c r="CQ38" s="99"/>
      <c r="CR38" s="99"/>
      <c r="CS38" s="99"/>
      <c r="CT38" s="99"/>
      <c r="CU38" s="99"/>
      <c r="CV38" s="99"/>
      <c r="CW38" s="99"/>
      <c r="CX38" s="99"/>
      <c r="CY38" s="99"/>
      <c r="CZ38" s="99"/>
      <c r="DA38" s="99"/>
      <c r="DB38" s="99"/>
      <c r="DC38" s="99"/>
      <c r="DD38" s="99"/>
      <c r="DE38" s="99"/>
      <c r="DF38" s="99"/>
      <c r="DG38" s="99"/>
      <c r="DH38" s="99"/>
      <c r="DI38" s="99"/>
      <c r="DJ38" s="99"/>
      <c r="DK38" s="99"/>
      <c r="DL38" s="99"/>
      <c r="DM38" s="99"/>
      <c r="DN38" s="99"/>
      <c r="DO38" s="99"/>
      <c r="DP38" s="99"/>
      <c r="DQ38" s="99"/>
      <c r="DR38" s="99"/>
      <c r="DS38" s="99"/>
      <c r="DT38" s="99"/>
      <c r="DU38" s="99"/>
      <c r="DV38" s="99"/>
      <c r="DW38" s="99"/>
      <c r="DX38" s="99"/>
      <c r="DY38" s="99"/>
      <c r="DZ38" s="99"/>
      <c r="EA38" s="99"/>
      <c r="EB38" s="99"/>
      <c r="EC38" s="99"/>
      <c r="ED38" s="99"/>
      <c r="EE38" s="99"/>
      <c r="EF38" s="99"/>
      <c r="EG38" s="99"/>
      <c r="EH38" s="99"/>
      <c r="EI38" s="99"/>
      <c r="EJ38" s="99"/>
      <c r="EK38" s="99"/>
      <c r="EL38" s="99"/>
      <c r="EM38" s="99"/>
      <c r="EN38" s="99"/>
      <c r="EO38" s="99"/>
      <c r="EP38" s="99"/>
      <c r="EQ38" s="99"/>
      <c r="ER38" s="99"/>
      <c r="ES38" s="99"/>
      <c r="ET38" s="99"/>
      <c r="EU38" s="99"/>
      <c r="EV38" s="99"/>
      <c r="EW38" s="99"/>
      <c r="EX38" s="99"/>
      <c r="EY38" s="99"/>
      <c r="EZ38" s="99"/>
      <c r="FA38" s="99"/>
      <c r="FB38" s="99"/>
      <c r="FC38" s="99"/>
      <c r="FD38" s="99"/>
      <c r="FE38" s="99"/>
      <c r="FF38" s="99"/>
      <c r="FG38" s="99"/>
      <c r="FH38" s="99"/>
      <c r="FI38" s="99"/>
      <c r="FJ38" s="99"/>
      <c r="FK38" s="100"/>
    </row>
    <row r="39" spans="1:167" s="8" customFormat="1" ht="25.5" customHeight="1" x14ac:dyDescent="0.2">
      <c r="A39" s="10"/>
      <c r="B39" s="32" t="s">
        <v>67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4" t="s">
        <v>68</v>
      </c>
      <c r="X39" s="34"/>
      <c r="Y39" s="34"/>
      <c r="Z39" s="34"/>
      <c r="AA39" s="34"/>
      <c r="AB39" s="34"/>
      <c r="AC39" s="29">
        <f>AM39+AV39+BF39+BP39+BZ39+CI39+CS39+DC39+DM39+DV39+EE39</f>
        <v>36</v>
      </c>
      <c r="AD39" s="29"/>
      <c r="AE39" s="29"/>
      <c r="AF39" s="29"/>
      <c r="AG39" s="29"/>
      <c r="AH39" s="29"/>
      <c r="AI39" s="29"/>
      <c r="AJ39" s="29"/>
      <c r="AK39" s="29"/>
      <c r="AL39" s="29"/>
      <c r="AM39" s="29">
        <f>[1]админ.!AM40+[1]культура!AM40+[1]образов.!AM40+[1]МУАП!AM40+[1]УАЗ!AM40+[1]АСП!AM40+[1]НСП!AM41+[1]ПСП!AM40</f>
        <v>0</v>
      </c>
      <c r="AN39" s="29"/>
      <c r="AO39" s="29"/>
      <c r="AP39" s="29"/>
      <c r="AQ39" s="29"/>
      <c r="AR39" s="29"/>
      <c r="AS39" s="29"/>
      <c r="AT39" s="29"/>
      <c r="AU39" s="29"/>
      <c r="AV39" s="29">
        <f>[1]админ.!AV40+[1]культура!AV40+[1]образов.!AV40+[1]МУАП!AV40+[1]УАЗ!AV40+[1]АСП!AV40+[1]НСП!AV41+[1]ПСП!AV40</f>
        <v>0</v>
      </c>
      <c r="AW39" s="29"/>
      <c r="AX39" s="29"/>
      <c r="AY39" s="29"/>
      <c r="AZ39" s="29"/>
      <c r="BA39" s="29"/>
      <c r="BB39" s="29"/>
      <c r="BC39" s="29"/>
      <c r="BD39" s="29"/>
      <c r="BE39" s="29"/>
      <c r="BF39" s="29">
        <f>[1]админ.!BF40+[1]культура!BF40+[1]образов.!BF40+[1]МУАП!BF40+[1]УАЗ!BF40+[1]АСП!BF40+[1]НСП!BF41+[1]ПСП!BF40</f>
        <v>0</v>
      </c>
      <c r="BG39" s="29"/>
      <c r="BH39" s="29"/>
      <c r="BI39" s="29"/>
      <c r="BJ39" s="29"/>
      <c r="BK39" s="29"/>
      <c r="BL39" s="29"/>
      <c r="BM39" s="29"/>
      <c r="BN39" s="29"/>
      <c r="BO39" s="29"/>
      <c r="BP39" s="29">
        <f>[1]админ.!BP40+[1]культура!BP40+[1]образов.!BP40+[1]МУАП!BP40+[1]УАЗ!BP40+[1]АСП!BP40+[1]НСП!BP41+[1]ПСП!BP40</f>
        <v>0</v>
      </c>
      <c r="BQ39" s="29"/>
      <c r="BR39" s="29"/>
      <c r="BS39" s="29"/>
      <c r="BT39" s="29"/>
      <c r="BU39" s="29"/>
      <c r="BV39" s="29"/>
      <c r="BW39" s="29"/>
      <c r="BX39" s="29"/>
      <c r="BY39" s="29"/>
      <c r="BZ39" s="29">
        <f>[1]админ.!BZ40+[1]культура!BZ40+[1]образов.!BZ40+[1]МУАП!BZ40+[1]УАЗ!BZ40+[1]АСП!BZ40+[1]НСП!BZ41+[1]ПСП!BZ40</f>
        <v>0</v>
      </c>
      <c r="CA39" s="29"/>
      <c r="CB39" s="29"/>
      <c r="CC39" s="29"/>
      <c r="CD39" s="29"/>
      <c r="CE39" s="29"/>
      <c r="CF39" s="29"/>
      <c r="CG39" s="29"/>
      <c r="CH39" s="29"/>
      <c r="CI39" s="29">
        <f>[1]админ.!CI40+[1]культура!CI40+[1]образов.!CI40+[1]МУАП!CI40+[1]УАЗ!CI40+[1]АСП!CI40+[1]НСП!CI41+[1]ПСП!CI40</f>
        <v>0</v>
      </c>
      <c r="CJ39" s="29"/>
      <c r="CK39" s="29"/>
      <c r="CL39" s="29"/>
      <c r="CM39" s="29"/>
      <c r="CN39" s="29"/>
      <c r="CO39" s="29"/>
      <c r="CP39" s="29"/>
      <c r="CQ39" s="29"/>
      <c r="CR39" s="29"/>
      <c r="CS39" s="29">
        <f>[1]админ.!CS40+[1]культура!CS40+[1]образов.!CS40+[1]МУАП!CS40+[1]УАЗ!CS40+[1]АСП!CS40+[1]НСП!CS41+[1]ПСП!CS40</f>
        <v>0</v>
      </c>
      <c r="CT39" s="29"/>
      <c r="CU39" s="29"/>
      <c r="CV39" s="29"/>
      <c r="CW39" s="29"/>
      <c r="CX39" s="29"/>
      <c r="CY39" s="29"/>
      <c r="CZ39" s="29"/>
      <c r="DA39" s="29"/>
      <c r="DB39" s="29"/>
      <c r="DC39" s="29">
        <f>[1]админ.!DC40+[1]культура!DC40+[1]образов.!DC40+[1]МУАП!DC40+[1]УАЗ!DC40+[1]АСП!DC40+[1]НСП!DC41+[1]ПСП!DC40+[1]Газета!DC40+[1]Теплоэнерго!DC40+[1]Теплосбыт!DC40</f>
        <v>30</v>
      </c>
      <c r="DD39" s="29"/>
      <c r="DE39" s="29"/>
      <c r="DF39" s="29"/>
      <c r="DG39" s="29"/>
      <c r="DH39" s="29"/>
      <c r="DI39" s="29"/>
      <c r="DJ39" s="29"/>
      <c r="DK39" s="29"/>
      <c r="DL39" s="29"/>
      <c r="DM39" s="29">
        <f>[1]админ.!DM40+[1]культура!DM40+[1]образов.!DM40+[1]МУАП!DM40+[1]УАЗ!DM40+[1]АСП!DM40+[1]НСП!DM41+[1]ПСП!DM40</f>
        <v>0</v>
      </c>
      <c r="DN39" s="29"/>
      <c r="DO39" s="29"/>
      <c r="DP39" s="29"/>
      <c r="DQ39" s="29"/>
      <c r="DR39" s="29"/>
      <c r="DS39" s="29"/>
      <c r="DT39" s="29"/>
      <c r="DU39" s="29"/>
      <c r="DV39" s="29">
        <f>[1]админ.!DV40+[1]культура!DV40+[1]образов.!DV40+[1]МУАП!DV40+[1]УАЗ!DV40+[1]АСП!DV40+[1]НСП!DV41+[1]ПСП!DV40+[1]Газета!DV40+[1]Теплоэнерго!DV40+[1]Теплосбыт!DV40</f>
        <v>5</v>
      </c>
      <c r="DW39" s="29"/>
      <c r="DX39" s="29"/>
      <c r="DY39" s="29"/>
      <c r="DZ39" s="29"/>
      <c r="EA39" s="29"/>
      <c r="EB39" s="29"/>
      <c r="EC39" s="29"/>
      <c r="ED39" s="29"/>
      <c r="EE39" s="38">
        <f>[1]админ.!EE40+[1]культура!EE40+[1]образов.!EE40+[1]МУАП!EE40+[1]УАЗ!EE40+[1]АСП!EE40+[1]НСП!EE41+[1]ПСП!EE40+[1]Газета!EE40+[1]Теплоэнерго!EE40+[1]Теплосбыт!EE40</f>
        <v>1</v>
      </c>
      <c r="EF39" s="38"/>
      <c r="EG39" s="38"/>
      <c r="EH39" s="38"/>
      <c r="EI39" s="38"/>
      <c r="EJ39" s="38"/>
      <c r="EK39" s="38"/>
      <c r="EL39" s="38"/>
      <c r="EM39" s="38"/>
      <c r="EN39" s="38" t="s">
        <v>36</v>
      </c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 t="s">
        <v>36</v>
      </c>
      <c r="FD39" s="38"/>
      <c r="FE39" s="38"/>
      <c r="FF39" s="38"/>
      <c r="FG39" s="38"/>
      <c r="FH39" s="38"/>
      <c r="FI39" s="38"/>
      <c r="FJ39" s="38"/>
      <c r="FK39" s="38"/>
    </row>
    <row r="40" spans="1:167" s="8" customFormat="1" ht="56.25" customHeight="1" x14ac:dyDescent="0.2">
      <c r="A40" s="10"/>
      <c r="B40" s="32" t="s">
        <v>69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4" t="s">
        <v>70</v>
      </c>
      <c r="X40" s="34"/>
      <c r="Y40" s="34"/>
      <c r="Z40" s="34"/>
      <c r="AA40" s="34"/>
      <c r="AB40" s="34"/>
      <c r="AC40" s="29">
        <f>AM40+AV40+BF40+BP40+BZ40+CI40+CS40+DC40+DM40</f>
        <v>0</v>
      </c>
      <c r="AD40" s="29"/>
      <c r="AE40" s="29"/>
      <c r="AF40" s="29"/>
      <c r="AG40" s="29"/>
      <c r="AH40" s="29"/>
      <c r="AI40" s="29"/>
      <c r="AJ40" s="29"/>
      <c r="AK40" s="29"/>
      <c r="AL40" s="29"/>
      <c r="AM40" s="29">
        <f>[1]админ.!AM41+[1]культура!AM41+[1]образов.!AM41+[1]МУАП!AM41+[1]УАЗ!AM41+[1]АСП!AM41+[1]НСП!AM42+[1]ПСП!AM41</f>
        <v>0</v>
      </c>
      <c r="AN40" s="29"/>
      <c r="AO40" s="29"/>
      <c r="AP40" s="29"/>
      <c r="AQ40" s="29"/>
      <c r="AR40" s="29"/>
      <c r="AS40" s="29"/>
      <c r="AT40" s="29"/>
      <c r="AU40" s="29"/>
      <c r="AV40" s="29">
        <f>[1]админ.!AV41+[1]культура!AV41+[1]образов.!AV41+[1]МУАП!AV41+[1]УАЗ!AV41+[1]АСП!AV41+[1]НСП!AV42+[1]ПСП!AV41</f>
        <v>0</v>
      </c>
      <c r="AW40" s="29"/>
      <c r="AX40" s="29"/>
      <c r="AY40" s="29"/>
      <c r="AZ40" s="29"/>
      <c r="BA40" s="29"/>
      <c r="BB40" s="29"/>
      <c r="BC40" s="29"/>
      <c r="BD40" s="29"/>
      <c r="BE40" s="29"/>
      <c r="BF40" s="29">
        <f>[1]админ.!BF41+[1]культура!BF41+[1]образов.!BF41+[1]МУАП!BF41+[1]УАЗ!BF41+[1]АСП!BF41+[1]НСП!BF42+[1]ПСП!BF41</f>
        <v>0</v>
      </c>
      <c r="BG40" s="29"/>
      <c r="BH40" s="29"/>
      <c r="BI40" s="29"/>
      <c r="BJ40" s="29"/>
      <c r="BK40" s="29"/>
      <c r="BL40" s="29"/>
      <c r="BM40" s="29"/>
      <c r="BN40" s="29"/>
      <c r="BO40" s="29"/>
      <c r="BP40" s="29">
        <f>[1]админ.!BP41+[1]культура!BP41+[1]образов.!BP41+[1]МУАП!BP41+[1]УАЗ!BP41+[1]АСП!BP41+[1]НСП!BP42+[1]ПСП!BP41</f>
        <v>0</v>
      </c>
      <c r="BQ40" s="29"/>
      <c r="BR40" s="29"/>
      <c r="BS40" s="29"/>
      <c r="BT40" s="29"/>
      <c r="BU40" s="29"/>
      <c r="BV40" s="29"/>
      <c r="BW40" s="29"/>
      <c r="BX40" s="29"/>
      <c r="BY40" s="29"/>
      <c r="BZ40" s="29">
        <f>[1]админ.!BZ41+[1]культура!BZ41+[1]образов.!BZ41+[1]МУАП!BZ41+[1]УАЗ!BZ41+[1]АСП!BZ41+[1]НСП!BZ42+[1]ПСП!BZ41</f>
        <v>0</v>
      </c>
      <c r="CA40" s="29"/>
      <c r="CB40" s="29"/>
      <c r="CC40" s="29"/>
      <c r="CD40" s="29"/>
      <c r="CE40" s="29"/>
      <c r="CF40" s="29"/>
      <c r="CG40" s="29"/>
      <c r="CH40" s="29"/>
      <c r="CI40" s="29">
        <f>[1]админ.!CI41+[1]культура!CI41+[1]образов.!CI41+[1]МУАП!CI41+[1]УАЗ!CI41+[1]АСП!CI41+[1]НСП!CI42+[1]ПСП!CI41</f>
        <v>0</v>
      </c>
      <c r="CJ40" s="29"/>
      <c r="CK40" s="29"/>
      <c r="CL40" s="29"/>
      <c r="CM40" s="29"/>
      <c r="CN40" s="29"/>
      <c r="CO40" s="29"/>
      <c r="CP40" s="29"/>
      <c r="CQ40" s="29"/>
      <c r="CR40" s="29"/>
      <c r="CS40" s="29">
        <f>[1]админ.!CS41+[1]культура!CS41+[1]образов.!CS41+[1]МУАП!CS41+[1]УАЗ!CS41+[1]АСП!CS41+[1]НСП!CS42+[1]ПСП!CS41</f>
        <v>0</v>
      </c>
      <c r="CT40" s="29"/>
      <c r="CU40" s="29"/>
      <c r="CV40" s="29"/>
      <c r="CW40" s="29"/>
      <c r="CX40" s="29"/>
      <c r="CY40" s="29"/>
      <c r="CZ40" s="29"/>
      <c r="DA40" s="29"/>
      <c r="DB40" s="29"/>
      <c r="DC40" s="29">
        <f>[1]админ.!DC41+[1]культура!DC41+[1]образов.!DC41+[1]МУАП!DC41+[1]УАЗ!DC41+[1]АСП!DC41+[1]НСП!DC42+[1]ПСП!DC41+[1]Газета!DC41+[1]Теплоэнерго!DC41+[1]Теплосбыт!DC41</f>
        <v>0</v>
      </c>
      <c r="DD40" s="29"/>
      <c r="DE40" s="29"/>
      <c r="DF40" s="29"/>
      <c r="DG40" s="29"/>
      <c r="DH40" s="29"/>
      <c r="DI40" s="29"/>
      <c r="DJ40" s="29"/>
      <c r="DK40" s="29"/>
      <c r="DL40" s="29"/>
      <c r="DM40" s="29">
        <f>[1]админ.!DM41+[1]культура!DM41+[1]образов.!DM41+[1]МУАП!DM41+[1]УАЗ!DM41+[1]АСП!DM41+[1]НСП!DM42+[1]ПСП!DM41</f>
        <v>0</v>
      </c>
      <c r="DN40" s="29"/>
      <c r="DO40" s="29"/>
      <c r="DP40" s="29"/>
      <c r="DQ40" s="29"/>
      <c r="DR40" s="29"/>
      <c r="DS40" s="29"/>
      <c r="DT40" s="29"/>
      <c r="DU40" s="29"/>
      <c r="DV40" s="29" t="s">
        <v>36</v>
      </c>
      <c r="DW40" s="29"/>
      <c r="DX40" s="29"/>
      <c r="DY40" s="29"/>
      <c r="DZ40" s="29"/>
      <c r="EA40" s="29"/>
      <c r="EB40" s="29"/>
      <c r="EC40" s="29"/>
      <c r="ED40" s="29"/>
      <c r="EE40" s="38" t="s">
        <v>36</v>
      </c>
      <c r="EF40" s="38"/>
      <c r="EG40" s="38"/>
      <c r="EH40" s="38"/>
      <c r="EI40" s="38"/>
      <c r="EJ40" s="38"/>
      <c r="EK40" s="38"/>
      <c r="EL40" s="38"/>
      <c r="EM40" s="38"/>
      <c r="EN40" s="38" t="s">
        <v>36</v>
      </c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 t="s">
        <v>36</v>
      </c>
      <c r="FD40" s="38"/>
      <c r="FE40" s="38"/>
      <c r="FF40" s="38"/>
      <c r="FG40" s="38"/>
      <c r="FH40" s="38"/>
      <c r="FI40" s="38"/>
      <c r="FJ40" s="38"/>
      <c r="FK40" s="38"/>
    </row>
    <row r="41" spans="1:167" s="8" customFormat="1" ht="30.75" customHeight="1" x14ac:dyDescent="0.2">
      <c r="A41" s="10"/>
      <c r="B41" s="32" t="s">
        <v>71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34" t="s">
        <v>72</v>
      </c>
      <c r="X41" s="34"/>
      <c r="Y41" s="34"/>
      <c r="Z41" s="34"/>
      <c r="AA41" s="34"/>
      <c r="AB41" s="34"/>
      <c r="AC41" s="29">
        <f>AM41+AV41+BF41+BP41+BZ41+CI41+CS41+DC41+DM41+DV41+EE41</f>
        <v>36</v>
      </c>
      <c r="AD41" s="29"/>
      <c r="AE41" s="29"/>
      <c r="AF41" s="29"/>
      <c r="AG41" s="29"/>
      <c r="AH41" s="29"/>
      <c r="AI41" s="29"/>
      <c r="AJ41" s="29"/>
      <c r="AK41" s="29"/>
      <c r="AL41" s="29"/>
      <c r="AM41" s="29">
        <f>[1]админ.!AM42+[1]культура!AM42+[1]образов.!AM42+[1]МУАП!AM42+[1]УАЗ!AM42+[1]АСП!AM42+[1]НСП!AM43+[1]ПСП!AM42</f>
        <v>0</v>
      </c>
      <c r="AN41" s="29"/>
      <c r="AO41" s="29"/>
      <c r="AP41" s="29"/>
      <c r="AQ41" s="29"/>
      <c r="AR41" s="29"/>
      <c r="AS41" s="29"/>
      <c r="AT41" s="29"/>
      <c r="AU41" s="29"/>
      <c r="AV41" s="29">
        <f>[1]админ.!AV42+[1]культура!AV42+[1]образов.!AV42+[1]МУАП!AV42+[1]УАЗ!AV42+[1]АСП!AV42+[1]НСП!AV43+[1]ПСП!AV42</f>
        <v>0</v>
      </c>
      <c r="AW41" s="29"/>
      <c r="AX41" s="29"/>
      <c r="AY41" s="29"/>
      <c r="AZ41" s="29"/>
      <c r="BA41" s="29"/>
      <c r="BB41" s="29"/>
      <c r="BC41" s="29"/>
      <c r="BD41" s="29"/>
      <c r="BE41" s="29"/>
      <c r="BF41" s="29">
        <f>[1]админ.!BF42+[1]культура!BF42+[1]образов.!BF42+[1]МУАП!BF42+[1]УАЗ!BF42+[1]АСП!BF42+[1]НСП!BF43+[1]ПСП!BF42</f>
        <v>0</v>
      </c>
      <c r="BG41" s="29"/>
      <c r="BH41" s="29"/>
      <c r="BI41" s="29"/>
      <c r="BJ41" s="29"/>
      <c r="BK41" s="29"/>
      <c r="BL41" s="29"/>
      <c r="BM41" s="29"/>
      <c r="BN41" s="29"/>
      <c r="BO41" s="29"/>
      <c r="BP41" s="29">
        <f>[1]админ.!BP42+[1]культура!BP42+[1]образов.!BP42+[1]МУАП!BP42+[1]УАЗ!BP42+[1]АСП!BP42+[1]НСП!BP43+[1]ПСП!BP42</f>
        <v>0</v>
      </c>
      <c r="BQ41" s="29"/>
      <c r="BR41" s="29"/>
      <c r="BS41" s="29"/>
      <c r="BT41" s="29"/>
      <c r="BU41" s="29"/>
      <c r="BV41" s="29"/>
      <c r="BW41" s="29"/>
      <c r="BX41" s="29"/>
      <c r="BY41" s="29"/>
      <c r="BZ41" s="29">
        <f>[1]админ.!BZ42+[1]культура!BZ42+[1]образов.!BZ42+[1]МУАП!BZ42+[1]УАЗ!BZ42+[1]АСП!BZ42+[1]НСП!BZ43+[1]ПСП!BZ42</f>
        <v>0</v>
      </c>
      <c r="CA41" s="29"/>
      <c r="CB41" s="29"/>
      <c r="CC41" s="29"/>
      <c r="CD41" s="29"/>
      <c r="CE41" s="29"/>
      <c r="CF41" s="29"/>
      <c r="CG41" s="29"/>
      <c r="CH41" s="29"/>
      <c r="CI41" s="29">
        <f>[1]админ.!CI42+[1]культура!CI42+[1]образов.!CI42+[1]МУАП!CI42+[1]УАЗ!CI42+[1]АСП!CI42+[1]НСП!CI43+[1]ПСП!CI42</f>
        <v>0</v>
      </c>
      <c r="CJ41" s="29"/>
      <c r="CK41" s="29"/>
      <c r="CL41" s="29"/>
      <c r="CM41" s="29"/>
      <c r="CN41" s="29"/>
      <c r="CO41" s="29"/>
      <c r="CP41" s="29"/>
      <c r="CQ41" s="29"/>
      <c r="CR41" s="29"/>
      <c r="CS41" s="29">
        <f>[1]админ.!CS42+[1]культура!CS42+[1]образов.!CS42+[1]МУАП!CS42+[1]УАЗ!CS42+[1]АСП!CS42+[1]НСП!CS43+[1]ПСП!CS42</f>
        <v>0</v>
      </c>
      <c r="CT41" s="29"/>
      <c r="CU41" s="29"/>
      <c r="CV41" s="29"/>
      <c r="CW41" s="29"/>
      <c r="CX41" s="29"/>
      <c r="CY41" s="29"/>
      <c r="CZ41" s="29"/>
      <c r="DA41" s="29"/>
      <c r="DB41" s="29"/>
      <c r="DC41" s="29">
        <f>[1]админ.!DC42+[1]культура!DC42+[1]образов.!DC42+[1]МУАП!DC42+[1]УАЗ!DC42+[1]АСП!DC42+[1]НСП!DC43+[1]ПСП!DC42+[1]Газета!DC42+[1]Теплоэнерго!DC42+[1]Теплосбыт!DC42</f>
        <v>30</v>
      </c>
      <c r="DD41" s="29"/>
      <c r="DE41" s="29"/>
      <c r="DF41" s="29"/>
      <c r="DG41" s="29"/>
      <c r="DH41" s="29"/>
      <c r="DI41" s="29"/>
      <c r="DJ41" s="29"/>
      <c r="DK41" s="29"/>
      <c r="DL41" s="29"/>
      <c r="DM41" s="29">
        <f>[1]админ.!DM42+[1]культура!DM42+[1]образов.!DM42+[1]МУАП!DM42+[1]УАЗ!DM42+[1]АСП!DM42+[1]НСП!DM43+[1]ПСП!DM42</f>
        <v>0</v>
      </c>
      <c r="DN41" s="29"/>
      <c r="DO41" s="29"/>
      <c r="DP41" s="29"/>
      <c r="DQ41" s="29"/>
      <c r="DR41" s="29"/>
      <c r="DS41" s="29"/>
      <c r="DT41" s="29"/>
      <c r="DU41" s="29"/>
      <c r="DV41" s="29">
        <f>[1]админ.!DV42+[1]культура!DV42+[1]образов.!DV42+[1]МУАП!DV42+[1]УАЗ!DV42+[1]АСП!DV42+[1]НСП!DV43+[1]ПСП!DV42+[1]Газета!DV42+[1]Теплоэнерго!DV42+[1]Теплосбыт!DV42</f>
        <v>5</v>
      </c>
      <c r="DW41" s="29"/>
      <c r="DX41" s="29"/>
      <c r="DY41" s="29"/>
      <c r="DZ41" s="29"/>
      <c r="EA41" s="29"/>
      <c r="EB41" s="29"/>
      <c r="EC41" s="29"/>
      <c r="ED41" s="29"/>
      <c r="EE41" s="38">
        <f>[1]админ.!EE42+[1]культура!EE42+[1]образов.!EE42+[1]МУАП!EE42+[1]УАЗ!EE42+[1]АСП!EE42+[1]НСП!EE43+[1]ПСП!EE42</f>
        <v>1</v>
      </c>
      <c r="EF41" s="38"/>
      <c r="EG41" s="38"/>
      <c r="EH41" s="38"/>
      <c r="EI41" s="38"/>
      <c r="EJ41" s="38"/>
      <c r="EK41" s="38"/>
      <c r="EL41" s="38"/>
      <c r="EM41" s="38"/>
      <c r="EN41" s="38" t="s">
        <v>36</v>
      </c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 t="s">
        <v>36</v>
      </c>
      <c r="FD41" s="38"/>
      <c r="FE41" s="38"/>
      <c r="FF41" s="38"/>
      <c r="FG41" s="38"/>
      <c r="FH41" s="38"/>
      <c r="FI41" s="38"/>
      <c r="FJ41" s="38"/>
      <c r="FK41" s="38"/>
    </row>
    <row r="42" spans="1:167" s="8" customFormat="1" x14ac:dyDescent="0.2">
      <c r="A42" s="11"/>
      <c r="B42" s="96" t="s">
        <v>50</v>
      </c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7"/>
      <c r="W42" s="82" t="s">
        <v>73</v>
      </c>
      <c r="X42" s="83"/>
      <c r="Y42" s="83"/>
      <c r="Z42" s="83"/>
      <c r="AA42" s="83"/>
      <c r="AB42" s="84"/>
      <c r="AC42" s="90"/>
      <c r="AD42" s="91"/>
      <c r="AE42" s="91"/>
      <c r="AF42" s="91"/>
      <c r="AG42" s="91"/>
      <c r="AH42" s="91"/>
      <c r="AI42" s="91"/>
      <c r="AJ42" s="91"/>
      <c r="AK42" s="91"/>
      <c r="AL42" s="92"/>
      <c r="AM42" s="90"/>
      <c r="AN42" s="91"/>
      <c r="AO42" s="91"/>
      <c r="AP42" s="91"/>
      <c r="AQ42" s="91"/>
      <c r="AR42" s="91"/>
      <c r="AS42" s="91"/>
      <c r="AT42" s="91"/>
      <c r="AU42" s="92"/>
      <c r="AV42" s="90"/>
      <c r="AW42" s="91"/>
      <c r="AX42" s="91"/>
      <c r="AY42" s="91"/>
      <c r="AZ42" s="91"/>
      <c r="BA42" s="91"/>
      <c r="BB42" s="91"/>
      <c r="BC42" s="91"/>
      <c r="BD42" s="91"/>
      <c r="BE42" s="92"/>
      <c r="BF42" s="90"/>
      <c r="BG42" s="91"/>
      <c r="BH42" s="91"/>
      <c r="BI42" s="91"/>
      <c r="BJ42" s="91"/>
      <c r="BK42" s="91"/>
      <c r="BL42" s="91"/>
      <c r="BM42" s="91"/>
      <c r="BN42" s="91"/>
      <c r="BO42" s="92"/>
      <c r="BP42" s="90"/>
      <c r="BQ42" s="91"/>
      <c r="BR42" s="91"/>
      <c r="BS42" s="91"/>
      <c r="BT42" s="91"/>
      <c r="BU42" s="91"/>
      <c r="BV42" s="91"/>
      <c r="BW42" s="91"/>
      <c r="BX42" s="91"/>
      <c r="BY42" s="92"/>
      <c r="BZ42" s="90"/>
      <c r="CA42" s="91"/>
      <c r="CB42" s="91"/>
      <c r="CC42" s="91"/>
      <c r="CD42" s="91"/>
      <c r="CE42" s="91"/>
      <c r="CF42" s="91"/>
      <c r="CG42" s="91"/>
      <c r="CH42" s="92"/>
      <c r="CI42" s="90"/>
      <c r="CJ42" s="91"/>
      <c r="CK42" s="91"/>
      <c r="CL42" s="91"/>
      <c r="CM42" s="91"/>
      <c r="CN42" s="91"/>
      <c r="CO42" s="91"/>
      <c r="CP42" s="91"/>
      <c r="CQ42" s="91"/>
      <c r="CR42" s="92"/>
      <c r="CS42" s="90"/>
      <c r="CT42" s="91"/>
      <c r="CU42" s="91"/>
      <c r="CV42" s="91"/>
      <c r="CW42" s="91"/>
      <c r="CX42" s="91"/>
      <c r="CY42" s="91"/>
      <c r="CZ42" s="91"/>
      <c r="DA42" s="91"/>
      <c r="DB42" s="92"/>
      <c r="DC42" s="90"/>
      <c r="DD42" s="91"/>
      <c r="DE42" s="91"/>
      <c r="DF42" s="91"/>
      <c r="DG42" s="91"/>
      <c r="DH42" s="91"/>
      <c r="DI42" s="91"/>
      <c r="DJ42" s="91"/>
      <c r="DK42" s="91"/>
      <c r="DL42" s="92"/>
      <c r="DM42" s="90"/>
      <c r="DN42" s="91"/>
      <c r="DO42" s="91"/>
      <c r="DP42" s="91"/>
      <c r="DQ42" s="91"/>
      <c r="DR42" s="91"/>
      <c r="DS42" s="91"/>
      <c r="DT42" s="91"/>
      <c r="DU42" s="92"/>
      <c r="DV42" s="90"/>
      <c r="DW42" s="91"/>
      <c r="DX42" s="91"/>
      <c r="DY42" s="91"/>
      <c r="DZ42" s="91"/>
      <c r="EA42" s="91"/>
      <c r="EB42" s="91"/>
      <c r="EC42" s="91"/>
      <c r="ED42" s="92"/>
      <c r="EE42" s="90"/>
      <c r="EF42" s="91"/>
      <c r="EG42" s="91"/>
      <c r="EH42" s="91"/>
      <c r="EI42" s="91"/>
      <c r="EJ42" s="91"/>
      <c r="EK42" s="91"/>
      <c r="EL42" s="91"/>
      <c r="EM42" s="92"/>
      <c r="EN42" s="90" t="s">
        <v>36</v>
      </c>
      <c r="EO42" s="91"/>
      <c r="EP42" s="91"/>
      <c r="EQ42" s="91"/>
      <c r="ER42" s="91"/>
      <c r="ES42" s="91"/>
      <c r="ET42" s="91"/>
      <c r="EU42" s="91"/>
      <c r="EV42" s="91"/>
      <c r="EW42" s="91"/>
      <c r="EX42" s="91"/>
      <c r="EY42" s="91"/>
      <c r="EZ42" s="91"/>
      <c r="FA42" s="91"/>
      <c r="FB42" s="92"/>
      <c r="FC42" s="90" t="s">
        <v>36</v>
      </c>
      <c r="FD42" s="91"/>
      <c r="FE42" s="91"/>
      <c r="FF42" s="91"/>
      <c r="FG42" s="91"/>
      <c r="FH42" s="91"/>
      <c r="FI42" s="91"/>
      <c r="FJ42" s="91"/>
      <c r="FK42" s="92"/>
    </row>
    <row r="43" spans="1:167" s="8" customFormat="1" ht="17.25" customHeight="1" x14ac:dyDescent="0.2">
      <c r="A43" s="10"/>
      <c r="B43" s="88" t="s">
        <v>74</v>
      </c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9"/>
      <c r="W43" s="62"/>
      <c r="X43" s="63"/>
      <c r="Y43" s="63"/>
      <c r="Z43" s="63"/>
      <c r="AA43" s="63"/>
      <c r="AB43" s="64"/>
      <c r="AC43" s="93"/>
      <c r="AD43" s="94"/>
      <c r="AE43" s="94"/>
      <c r="AF43" s="94"/>
      <c r="AG43" s="94"/>
      <c r="AH43" s="94"/>
      <c r="AI43" s="94"/>
      <c r="AJ43" s="94"/>
      <c r="AK43" s="94"/>
      <c r="AL43" s="95"/>
      <c r="AM43" s="93"/>
      <c r="AN43" s="94"/>
      <c r="AO43" s="94"/>
      <c r="AP43" s="94"/>
      <c r="AQ43" s="94"/>
      <c r="AR43" s="94"/>
      <c r="AS43" s="94"/>
      <c r="AT43" s="94"/>
      <c r="AU43" s="95"/>
      <c r="AV43" s="93"/>
      <c r="AW43" s="94"/>
      <c r="AX43" s="94"/>
      <c r="AY43" s="94"/>
      <c r="AZ43" s="94"/>
      <c r="BA43" s="94"/>
      <c r="BB43" s="94"/>
      <c r="BC43" s="94"/>
      <c r="BD43" s="94"/>
      <c r="BE43" s="95"/>
      <c r="BF43" s="93"/>
      <c r="BG43" s="94"/>
      <c r="BH43" s="94"/>
      <c r="BI43" s="94"/>
      <c r="BJ43" s="94"/>
      <c r="BK43" s="94"/>
      <c r="BL43" s="94"/>
      <c r="BM43" s="94"/>
      <c r="BN43" s="94"/>
      <c r="BO43" s="95"/>
      <c r="BP43" s="93"/>
      <c r="BQ43" s="94"/>
      <c r="BR43" s="94"/>
      <c r="BS43" s="94"/>
      <c r="BT43" s="94"/>
      <c r="BU43" s="94"/>
      <c r="BV43" s="94"/>
      <c r="BW43" s="94"/>
      <c r="BX43" s="94"/>
      <c r="BY43" s="95"/>
      <c r="BZ43" s="93"/>
      <c r="CA43" s="94"/>
      <c r="CB43" s="94"/>
      <c r="CC43" s="94"/>
      <c r="CD43" s="94"/>
      <c r="CE43" s="94"/>
      <c r="CF43" s="94"/>
      <c r="CG43" s="94"/>
      <c r="CH43" s="95"/>
      <c r="CI43" s="93"/>
      <c r="CJ43" s="94"/>
      <c r="CK43" s="94"/>
      <c r="CL43" s="94"/>
      <c r="CM43" s="94"/>
      <c r="CN43" s="94"/>
      <c r="CO43" s="94"/>
      <c r="CP43" s="94"/>
      <c r="CQ43" s="94"/>
      <c r="CR43" s="95"/>
      <c r="CS43" s="93"/>
      <c r="CT43" s="94"/>
      <c r="CU43" s="94"/>
      <c r="CV43" s="94"/>
      <c r="CW43" s="94"/>
      <c r="CX43" s="94"/>
      <c r="CY43" s="94"/>
      <c r="CZ43" s="94"/>
      <c r="DA43" s="94"/>
      <c r="DB43" s="95"/>
      <c r="DC43" s="93"/>
      <c r="DD43" s="94"/>
      <c r="DE43" s="94"/>
      <c r="DF43" s="94"/>
      <c r="DG43" s="94"/>
      <c r="DH43" s="94"/>
      <c r="DI43" s="94"/>
      <c r="DJ43" s="94"/>
      <c r="DK43" s="94"/>
      <c r="DL43" s="95"/>
      <c r="DM43" s="93"/>
      <c r="DN43" s="94"/>
      <c r="DO43" s="94"/>
      <c r="DP43" s="94"/>
      <c r="DQ43" s="94"/>
      <c r="DR43" s="94"/>
      <c r="DS43" s="94"/>
      <c r="DT43" s="94"/>
      <c r="DU43" s="95"/>
      <c r="DV43" s="93"/>
      <c r="DW43" s="94"/>
      <c r="DX43" s="94"/>
      <c r="DY43" s="94"/>
      <c r="DZ43" s="94"/>
      <c r="EA43" s="94"/>
      <c r="EB43" s="94"/>
      <c r="EC43" s="94"/>
      <c r="ED43" s="95"/>
      <c r="EE43" s="93"/>
      <c r="EF43" s="94"/>
      <c r="EG43" s="94"/>
      <c r="EH43" s="94"/>
      <c r="EI43" s="94"/>
      <c r="EJ43" s="94"/>
      <c r="EK43" s="94"/>
      <c r="EL43" s="94"/>
      <c r="EM43" s="95"/>
      <c r="EN43" s="93"/>
      <c r="EO43" s="94"/>
      <c r="EP43" s="94"/>
      <c r="EQ43" s="94"/>
      <c r="ER43" s="94"/>
      <c r="ES43" s="94"/>
      <c r="ET43" s="94"/>
      <c r="EU43" s="94"/>
      <c r="EV43" s="94"/>
      <c r="EW43" s="94"/>
      <c r="EX43" s="94"/>
      <c r="EY43" s="94"/>
      <c r="EZ43" s="94"/>
      <c r="FA43" s="94"/>
      <c r="FB43" s="95"/>
      <c r="FC43" s="93"/>
      <c r="FD43" s="94"/>
      <c r="FE43" s="94"/>
      <c r="FF43" s="94"/>
      <c r="FG43" s="94"/>
      <c r="FH43" s="94"/>
      <c r="FI43" s="94"/>
      <c r="FJ43" s="94"/>
      <c r="FK43" s="95"/>
    </row>
    <row r="44" spans="1:167" s="8" customFormat="1" ht="17.25" customHeight="1" x14ac:dyDescent="0.2">
      <c r="A44" s="10"/>
      <c r="B44" s="88" t="s">
        <v>75</v>
      </c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9"/>
      <c r="W44" s="70" t="s">
        <v>76</v>
      </c>
      <c r="X44" s="71"/>
      <c r="Y44" s="71"/>
      <c r="Z44" s="71"/>
      <c r="AA44" s="71"/>
      <c r="AB44" s="72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38"/>
      <c r="EF44" s="38"/>
      <c r="EG44" s="38"/>
      <c r="EH44" s="38"/>
      <c r="EI44" s="38"/>
      <c r="EJ44" s="38"/>
      <c r="EK44" s="38"/>
      <c r="EL44" s="38"/>
      <c r="EM44" s="38"/>
      <c r="EN44" s="38" t="s">
        <v>36</v>
      </c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 t="s">
        <v>36</v>
      </c>
      <c r="FD44" s="38"/>
      <c r="FE44" s="38"/>
      <c r="FF44" s="38"/>
      <c r="FG44" s="38"/>
      <c r="FH44" s="38"/>
      <c r="FI44" s="38"/>
      <c r="FJ44" s="38"/>
      <c r="FK44" s="38"/>
    </row>
    <row r="45" spans="1:167" s="8" customFormat="1" ht="64.5" customHeight="1" x14ac:dyDescent="0.2">
      <c r="A45" s="10"/>
      <c r="B45" s="32" t="s">
        <v>77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70" t="s">
        <v>78</v>
      </c>
      <c r="X45" s="71"/>
      <c r="Y45" s="71"/>
      <c r="Z45" s="71"/>
      <c r="AA45" s="71"/>
      <c r="AB45" s="72"/>
      <c r="AC45" s="29">
        <f>AM45+AV45+BF45+BP45+BZ45+CI45+CS45+DC45+DM45+DV45+EE45</f>
        <v>3</v>
      </c>
      <c r="AD45" s="29"/>
      <c r="AE45" s="29"/>
      <c r="AF45" s="29"/>
      <c r="AG45" s="29"/>
      <c r="AH45" s="29"/>
      <c r="AI45" s="29"/>
      <c r="AJ45" s="29"/>
      <c r="AK45" s="29"/>
      <c r="AL45" s="29"/>
      <c r="AM45" s="29">
        <f>[1]админ.!AM46+[1]культура!AM46+[1]образов.!AM46+[1]МУАП!AM46+[1]УАЗ!AM46+[1]АСП!AM46+[1]НСП!AM47+[1]ПСП!AM46</f>
        <v>0</v>
      </c>
      <c r="AN45" s="29"/>
      <c r="AO45" s="29"/>
      <c r="AP45" s="29"/>
      <c r="AQ45" s="29"/>
      <c r="AR45" s="29"/>
      <c r="AS45" s="29"/>
      <c r="AT45" s="29"/>
      <c r="AU45" s="29"/>
      <c r="AV45" s="29">
        <f>[1]админ.!AV46+[1]культура!AV46+[1]образов.!AV46+[1]МУАП!AV46+[1]УАЗ!AV46+[1]АСП!AV46+[1]НСП!AV47+[1]ПСП!AV46</f>
        <v>0</v>
      </c>
      <c r="AW45" s="29"/>
      <c r="AX45" s="29"/>
      <c r="AY45" s="29"/>
      <c r="AZ45" s="29"/>
      <c r="BA45" s="29"/>
      <c r="BB45" s="29"/>
      <c r="BC45" s="29"/>
      <c r="BD45" s="29"/>
      <c r="BE45" s="29"/>
      <c r="BF45" s="29">
        <f>[1]админ.!BF46+[1]культура!BF46+[1]образов.!BF46+[1]МУАП!BF46+[1]УАЗ!BF46+[1]АСП!BF46+[1]НСП!BF47+[1]ПСП!BF46</f>
        <v>0</v>
      </c>
      <c r="BG45" s="29"/>
      <c r="BH45" s="29"/>
      <c r="BI45" s="29"/>
      <c r="BJ45" s="29"/>
      <c r="BK45" s="29"/>
      <c r="BL45" s="29"/>
      <c r="BM45" s="29"/>
      <c r="BN45" s="29"/>
      <c r="BO45" s="29"/>
      <c r="BP45" s="29">
        <f>[1]админ.!BP46+[1]культура!BP46+[1]образов.!BP46+[1]МУАП!BP46+[1]УАЗ!BP46+[1]АСП!BP46+[1]НСП!BP47+[1]ПСП!BP46</f>
        <v>0</v>
      </c>
      <c r="BQ45" s="29"/>
      <c r="BR45" s="29"/>
      <c r="BS45" s="29"/>
      <c r="BT45" s="29"/>
      <c r="BU45" s="29"/>
      <c r="BV45" s="29"/>
      <c r="BW45" s="29"/>
      <c r="BX45" s="29"/>
      <c r="BY45" s="29"/>
      <c r="BZ45" s="29">
        <f>[1]админ.!BZ46+[1]культура!BZ46+[1]образов.!BZ46+[1]МУАП!BZ46+[1]УАЗ!BZ46+[1]АСП!BZ46+[1]НСП!BZ47+[1]ПСП!BZ46</f>
        <v>0</v>
      </c>
      <c r="CA45" s="29"/>
      <c r="CB45" s="29"/>
      <c r="CC45" s="29"/>
      <c r="CD45" s="29"/>
      <c r="CE45" s="29"/>
      <c r="CF45" s="29"/>
      <c r="CG45" s="29"/>
      <c r="CH45" s="29"/>
      <c r="CI45" s="29">
        <f>[1]админ.!CI46+[1]культура!CI46+[1]образов.!CI46+[1]МУАП!CI46+[1]УАЗ!CI46+[1]АСП!CI46+[1]НСП!CI47+[1]ПСП!CI46</f>
        <v>0</v>
      </c>
      <c r="CJ45" s="29"/>
      <c r="CK45" s="29"/>
      <c r="CL45" s="29"/>
      <c r="CM45" s="29"/>
      <c r="CN45" s="29"/>
      <c r="CO45" s="29"/>
      <c r="CP45" s="29"/>
      <c r="CQ45" s="29"/>
      <c r="CR45" s="29"/>
      <c r="CS45" s="29">
        <f>[1]админ.!CS46+[1]культура!CS46+[1]образов.!CS46+[1]МУАП!CS46+[1]УАЗ!CS46+[1]АСП!CS46+[1]НСП!CS47+[1]ПСП!CS46</f>
        <v>0</v>
      </c>
      <c r="CT45" s="29"/>
      <c r="CU45" s="29"/>
      <c r="CV45" s="29"/>
      <c r="CW45" s="29"/>
      <c r="CX45" s="29"/>
      <c r="CY45" s="29"/>
      <c r="CZ45" s="29"/>
      <c r="DA45" s="29"/>
      <c r="DB45" s="29"/>
      <c r="DC45" s="29">
        <f>[1]админ.!DC46+[1]культура!DC46+[1]образов.!DC46+[1]МУАП!DC46+[1]УАЗ!DC46+[1]АСП!DC46+[1]НСП!DC47+[1]ПСП!DC46+[1]Газета!DC46+[1]Теплоэнерго!DC46+[1]Теплосбыт!DC46</f>
        <v>3</v>
      </c>
      <c r="DD45" s="29"/>
      <c r="DE45" s="29"/>
      <c r="DF45" s="29"/>
      <c r="DG45" s="29"/>
      <c r="DH45" s="29"/>
      <c r="DI45" s="29"/>
      <c r="DJ45" s="29"/>
      <c r="DK45" s="29"/>
      <c r="DL45" s="29"/>
      <c r="DM45" s="29">
        <f>[1]админ.!DM46+[1]культура!DM46+[1]образов.!DM46+[1]МУАП!DM46+[1]УАЗ!DM46+[1]АСП!DM46+[1]НСП!DM47+[1]ПСП!DM46</f>
        <v>0</v>
      </c>
      <c r="DN45" s="29"/>
      <c r="DO45" s="29"/>
      <c r="DP45" s="29"/>
      <c r="DQ45" s="29"/>
      <c r="DR45" s="29"/>
      <c r="DS45" s="29"/>
      <c r="DT45" s="29"/>
      <c r="DU45" s="29"/>
      <c r="DV45" s="29">
        <f>[1]админ.!DV46+[1]культура!DV46+[1]образов.!DV46+[1]МУАП!DV46+[1]УАЗ!DV46+[1]АСП!DV46+[1]НСП!DV47+[1]ПСП!DV46+[1]Газета!DV46+[1]Теплоэнерго!DV46+[1]Теплосбыт!DV46</f>
        <v>0</v>
      </c>
      <c r="DW45" s="29"/>
      <c r="DX45" s="29"/>
      <c r="DY45" s="29"/>
      <c r="DZ45" s="29"/>
      <c r="EA45" s="29"/>
      <c r="EB45" s="29"/>
      <c r="EC45" s="29"/>
      <c r="ED45" s="29"/>
      <c r="EE45" s="38">
        <f>[1]админ.!EE46+[1]культура!EE46+[1]образов.!EE46+[1]МУАП!EE46+[1]УАЗ!EE46+[1]АСП!EE46+[1]НСП!EE47+[1]ПСП!EE46+[1]Газета!EE46+[1]Теплоэнерго!EE46+[1]Теплосбыт!EE46</f>
        <v>0</v>
      </c>
      <c r="EF45" s="38"/>
      <c r="EG45" s="38"/>
      <c r="EH45" s="38"/>
      <c r="EI45" s="38"/>
      <c r="EJ45" s="38"/>
      <c r="EK45" s="38"/>
      <c r="EL45" s="38"/>
      <c r="EM45" s="38"/>
      <c r="EN45" s="38" t="s">
        <v>36</v>
      </c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 t="s">
        <v>36</v>
      </c>
      <c r="FD45" s="38"/>
      <c r="FE45" s="38"/>
      <c r="FF45" s="38"/>
      <c r="FG45" s="38"/>
      <c r="FH45" s="38"/>
      <c r="FI45" s="38"/>
      <c r="FJ45" s="38"/>
      <c r="FK45" s="38"/>
    </row>
    <row r="46" spans="1:167" s="8" customFormat="1" ht="88.5" customHeight="1" x14ac:dyDescent="0.2">
      <c r="A46" s="10"/>
      <c r="B46" s="32" t="s">
        <v>79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70" t="s">
        <v>80</v>
      </c>
      <c r="X46" s="71"/>
      <c r="Y46" s="71"/>
      <c r="Z46" s="71"/>
      <c r="AA46" s="71"/>
      <c r="AB46" s="72"/>
      <c r="AC46" s="29">
        <f>AM46+AV46+BF46+BP46+BZ46+CI46+CS46+DC46+DM46</f>
        <v>0</v>
      </c>
      <c r="AD46" s="29"/>
      <c r="AE46" s="29"/>
      <c r="AF46" s="29"/>
      <c r="AG46" s="29"/>
      <c r="AH46" s="29"/>
      <c r="AI46" s="29"/>
      <c r="AJ46" s="29"/>
      <c r="AK46" s="29"/>
      <c r="AL46" s="29"/>
      <c r="AM46" s="29">
        <f>[1]админ.!AM47+[1]культура!AM47+[1]образов.!AM47+[1]МУАП!AM47+[1]УАЗ!AM47+[1]АСП!AM47+[1]НСП!AM48+[1]ПСП!AM47</f>
        <v>0</v>
      </c>
      <c r="AN46" s="29"/>
      <c r="AO46" s="29"/>
      <c r="AP46" s="29"/>
      <c r="AQ46" s="29"/>
      <c r="AR46" s="29"/>
      <c r="AS46" s="29"/>
      <c r="AT46" s="29"/>
      <c r="AU46" s="29"/>
      <c r="AV46" s="29">
        <f>[1]админ.!AV47+[1]культура!AV47+[1]образов.!AV47+[1]МУАП!AV47+[1]УАЗ!AV47+[1]АСП!AV47+[1]НСП!AV48+[1]ПСП!AV47</f>
        <v>0</v>
      </c>
      <c r="AW46" s="29"/>
      <c r="AX46" s="29"/>
      <c r="AY46" s="29"/>
      <c r="AZ46" s="29"/>
      <c r="BA46" s="29"/>
      <c r="BB46" s="29"/>
      <c r="BC46" s="29"/>
      <c r="BD46" s="29"/>
      <c r="BE46" s="29"/>
      <c r="BF46" s="29">
        <f>[1]админ.!BF47+[1]культура!BF47+[1]образов.!BF47+[1]МУАП!BF47+[1]УАЗ!BF47+[1]АСП!BF47+[1]НСП!BF48+[1]ПСП!BF47</f>
        <v>0</v>
      </c>
      <c r="BG46" s="29"/>
      <c r="BH46" s="29"/>
      <c r="BI46" s="29"/>
      <c r="BJ46" s="29"/>
      <c r="BK46" s="29"/>
      <c r="BL46" s="29"/>
      <c r="BM46" s="29"/>
      <c r="BN46" s="29"/>
      <c r="BO46" s="29"/>
      <c r="BP46" s="29">
        <f>[1]админ.!BP47+[1]культура!BP47+[1]образов.!BP47+[1]МУАП!BP47+[1]УАЗ!BP47+[1]АСП!BP47+[1]НСП!BP48+[1]ПСП!BP47</f>
        <v>0</v>
      </c>
      <c r="BQ46" s="29"/>
      <c r="BR46" s="29"/>
      <c r="BS46" s="29"/>
      <c r="BT46" s="29"/>
      <c r="BU46" s="29"/>
      <c r="BV46" s="29"/>
      <c r="BW46" s="29"/>
      <c r="BX46" s="29"/>
      <c r="BY46" s="29"/>
      <c r="BZ46" s="29">
        <f>[1]админ.!BZ47+[1]культура!BZ47+[1]образов.!BZ47+[1]МУАП!BZ47+[1]УАЗ!BZ47+[1]АСП!BZ47+[1]НСП!BZ48+[1]ПСП!BZ47</f>
        <v>0</v>
      </c>
      <c r="CA46" s="29"/>
      <c r="CB46" s="29"/>
      <c r="CC46" s="29"/>
      <c r="CD46" s="29"/>
      <c r="CE46" s="29"/>
      <c r="CF46" s="29"/>
      <c r="CG46" s="29"/>
      <c r="CH46" s="29"/>
      <c r="CI46" s="29">
        <f>[1]админ.!CI47+[1]культура!CI47+[1]образов.!CI47+[1]МУАП!CI47+[1]УАЗ!CI47+[1]АСП!CI47+[1]НСП!CI48+[1]ПСП!CI47</f>
        <v>0</v>
      </c>
      <c r="CJ46" s="29"/>
      <c r="CK46" s="29"/>
      <c r="CL46" s="29"/>
      <c r="CM46" s="29"/>
      <c r="CN46" s="29"/>
      <c r="CO46" s="29"/>
      <c r="CP46" s="29"/>
      <c r="CQ46" s="29"/>
      <c r="CR46" s="29"/>
      <c r="CS46" s="29">
        <f>[1]админ.!CS47+[1]культура!CS47+[1]образов.!CS47+[1]МУАП!CS47+[1]УАЗ!CS47+[1]АСП!CS47+[1]НСП!CS48+[1]ПСП!CS47</f>
        <v>0</v>
      </c>
      <c r="CT46" s="29"/>
      <c r="CU46" s="29"/>
      <c r="CV46" s="29"/>
      <c r="CW46" s="29"/>
      <c r="CX46" s="29"/>
      <c r="CY46" s="29"/>
      <c r="CZ46" s="29"/>
      <c r="DA46" s="29"/>
      <c r="DB46" s="29"/>
      <c r="DC46" s="29">
        <f>[1]админ.!DC47+[1]культура!DC47+[1]образов.!DC47+[1]МУАП!DC47+[1]УАЗ!DC47+[1]АСП!DC47+[1]НСП!DC48+[1]ПСП!DC47+[1]Газета!DC47+[1]Теплоэнерго!DC47+[1]Теплосбыт!DC47</f>
        <v>0</v>
      </c>
      <c r="DD46" s="29"/>
      <c r="DE46" s="29"/>
      <c r="DF46" s="29"/>
      <c r="DG46" s="29"/>
      <c r="DH46" s="29"/>
      <c r="DI46" s="29"/>
      <c r="DJ46" s="29"/>
      <c r="DK46" s="29"/>
      <c r="DL46" s="29"/>
      <c r="DM46" s="29">
        <f>[1]админ.!DM47+[1]культура!DM47+[1]образов.!DM47+[1]МУАП!DM47+[1]УАЗ!DM47+[1]АСП!DM47+[1]НСП!DM48+[1]ПСП!DM47</f>
        <v>0</v>
      </c>
      <c r="DN46" s="29"/>
      <c r="DO46" s="29"/>
      <c r="DP46" s="29"/>
      <c r="DQ46" s="29"/>
      <c r="DR46" s="29"/>
      <c r="DS46" s="29"/>
      <c r="DT46" s="29"/>
      <c r="DU46" s="29"/>
      <c r="DV46" s="29" t="s">
        <v>36</v>
      </c>
      <c r="DW46" s="29"/>
      <c r="DX46" s="29"/>
      <c r="DY46" s="29"/>
      <c r="DZ46" s="29"/>
      <c r="EA46" s="29"/>
      <c r="EB46" s="29"/>
      <c r="EC46" s="29"/>
      <c r="ED46" s="29"/>
      <c r="EE46" s="38" t="s">
        <v>36</v>
      </c>
      <c r="EF46" s="38"/>
      <c r="EG46" s="38"/>
      <c r="EH46" s="38"/>
      <c r="EI46" s="38"/>
      <c r="EJ46" s="38"/>
      <c r="EK46" s="38"/>
      <c r="EL46" s="38"/>
      <c r="EM46" s="38"/>
      <c r="EN46" s="38" t="s">
        <v>36</v>
      </c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 t="s">
        <v>36</v>
      </c>
      <c r="FD46" s="38"/>
      <c r="FE46" s="38"/>
      <c r="FF46" s="38"/>
      <c r="FG46" s="38"/>
      <c r="FH46" s="38"/>
      <c r="FI46" s="38"/>
      <c r="FJ46" s="38"/>
      <c r="FK46" s="38"/>
    </row>
    <row r="47" spans="1:167" s="13" customFormat="1" ht="32.25" customHeight="1" x14ac:dyDescent="0.2">
      <c r="A47" s="85" t="s">
        <v>81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6"/>
      <c r="BV47" s="86"/>
      <c r="BW47" s="86"/>
      <c r="BX47" s="86"/>
      <c r="BY47" s="86"/>
      <c r="BZ47" s="86"/>
      <c r="CA47" s="86"/>
      <c r="CB47" s="86"/>
      <c r="CC47" s="86"/>
      <c r="CD47" s="86"/>
      <c r="CE47" s="86"/>
      <c r="CF47" s="86"/>
      <c r="CG47" s="86"/>
      <c r="CH47" s="86"/>
      <c r="CI47" s="86"/>
      <c r="CJ47" s="86"/>
      <c r="CK47" s="86"/>
      <c r="CL47" s="86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6"/>
      <c r="DC47" s="86"/>
      <c r="DD47" s="86"/>
      <c r="DE47" s="86"/>
      <c r="DF47" s="86"/>
      <c r="DG47" s="86"/>
      <c r="DH47" s="86"/>
      <c r="DI47" s="86"/>
      <c r="DJ47" s="86"/>
      <c r="DK47" s="86"/>
      <c r="DL47" s="86"/>
      <c r="DM47" s="86"/>
      <c r="DN47" s="86"/>
      <c r="DO47" s="86"/>
      <c r="DP47" s="86"/>
      <c r="DQ47" s="86"/>
      <c r="DR47" s="86"/>
      <c r="DS47" s="86"/>
      <c r="DT47" s="86"/>
      <c r="DU47" s="86"/>
      <c r="DV47" s="86"/>
      <c r="DW47" s="86"/>
      <c r="DX47" s="86"/>
      <c r="DY47" s="86"/>
      <c r="DZ47" s="86"/>
      <c r="EA47" s="86"/>
      <c r="EB47" s="86"/>
      <c r="EC47" s="86"/>
      <c r="ED47" s="86"/>
      <c r="EE47" s="86"/>
      <c r="EF47" s="86"/>
      <c r="EG47" s="86"/>
      <c r="EH47" s="86"/>
      <c r="EI47" s="86"/>
      <c r="EJ47" s="86"/>
      <c r="EK47" s="86"/>
      <c r="EL47" s="86"/>
      <c r="EM47" s="86"/>
      <c r="EN47" s="86"/>
      <c r="EO47" s="86"/>
      <c r="EP47" s="86"/>
      <c r="EQ47" s="86"/>
      <c r="ER47" s="86"/>
      <c r="ES47" s="86"/>
      <c r="ET47" s="86"/>
      <c r="EU47" s="86"/>
      <c r="EV47" s="86"/>
      <c r="EW47" s="86"/>
      <c r="EX47" s="86"/>
      <c r="EY47" s="86"/>
      <c r="EZ47" s="86"/>
      <c r="FA47" s="86"/>
      <c r="FB47" s="86"/>
      <c r="FC47" s="86"/>
      <c r="FD47" s="86"/>
      <c r="FE47" s="86"/>
      <c r="FF47" s="86"/>
      <c r="FG47" s="86"/>
      <c r="FH47" s="86"/>
      <c r="FI47" s="86"/>
      <c r="FJ47" s="86"/>
      <c r="FK47" s="87"/>
    </row>
    <row r="48" spans="1:167" s="8" customFormat="1" ht="30.75" customHeight="1" x14ac:dyDescent="0.2">
      <c r="A48" s="10"/>
      <c r="B48" s="57" t="s">
        <v>82</v>
      </c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8"/>
      <c r="W48" s="34" t="s">
        <v>83</v>
      </c>
      <c r="X48" s="34"/>
      <c r="Y48" s="34"/>
      <c r="Z48" s="34"/>
      <c r="AA48" s="34"/>
      <c r="AB48" s="34"/>
      <c r="AC48" s="54">
        <f>AM48+AV48+BF48+BP48+BZ48+CI48+CS48+DC48+DM48+DV48+EE48+EN48+FC48</f>
        <v>97485.369999999981</v>
      </c>
      <c r="AD48" s="54"/>
      <c r="AE48" s="54"/>
      <c r="AF48" s="54"/>
      <c r="AG48" s="54"/>
      <c r="AH48" s="54"/>
      <c r="AI48" s="54"/>
      <c r="AJ48" s="54"/>
      <c r="AK48" s="54"/>
      <c r="AL48" s="54"/>
      <c r="AM48" s="54">
        <f>[1]админ.!AM49+[1]культура!AM49+[1]образов.!AM49+[1]МУАП!AM49+[1]УАЗ!AM49+[1]АСП!AM49+[1]НСП!AM50+[1]ПСП!AM49</f>
        <v>0</v>
      </c>
      <c r="AN48" s="54"/>
      <c r="AO48" s="54"/>
      <c r="AP48" s="54"/>
      <c r="AQ48" s="54"/>
      <c r="AR48" s="54"/>
      <c r="AS48" s="54"/>
      <c r="AT48" s="54"/>
      <c r="AU48" s="54"/>
      <c r="AV48" s="54">
        <f>[1]админ.!AV49+[1]культура!AV49+[1]образов.!AV49+[1]МУАП!AV49+[1]УАЗ!AV49+[1]АСП!AV49+[1]НСП!AV50+[1]ПСП!AV49</f>
        <v>0</v>
      </c>
      <c r="AW48" s="54"/>
      <c r="AX48" s="54"/>
      <c r="AY48" s="54"/>
      <c r="AZ48" s="54"/>
      <c r="BA48" s="54"/>
      <c r="BB48" s="54"/>
      <c r="BC48" s="54"/>
      <c r="BD48" s="54"/>
      <c r="BE48" s="54"/>
      <c r="BF48" s="54">
        <f>[1]админ.!BF49+[1]культура!BF49+[1]образов.!BF49+[1]МУАП!BF49+[1]УАЗ!BF49+[1]АСП!BF49+[1]НСП!BF50+[1]ПСП!BF49</f>
        <v>0</v>
      </c>
      <c r="BG48" s="54"/>
      <c r="BH48" s="54"/>
      <c r="BI48" s="54"/>
      <c r="BJ48" s="54"/>
      <c r="BK48" s="54"/>
      <c r="BL48" s="54"/>
      <c r="BM48" s="54"/>
      <c r="BN48" s="54"/>
      <c r="BO48" s="54"/>
      <c r="BP48" s="54">
        <f>[1]админ.!BP49+[1]культура!BP49+[1]образов.!BP49+[1]МУАП!BP49+[1]УАЗ!BP49+[1]АСП!BP49+[1]НСП!BP50+[1]ПСП!BP49</f>
        <v>0</v>
      </c>
      <c r="BQ48" s="54"/>
      <c r="BR48" s="54"/>
      <c r="BS48" s="54"/>
      <c r="BT48" s="54"/>
      <c r="BU48" s="54"/>
      <c r="BV48" s="54"/>
      <c r="BW48" s="54"/>
      <c r="BX48" s="54"/>
      <c r="BY48" s="54"/>
      <c r="BZ48" s="54">
        <f>[1]админ.!BZ49+[1]культура!BZ49+[1]образов.!BZ49+[1]МУАП!BZ49+[1]УАЗ!BZ49+[1]АСП!BZ49+[1]НСП!BZ50+[1]ПСП!BZ49</f>
        <v>0</v>
      </c>
      <c r="CA48" s="54"/>
      <c r="CB48" s="54"/>
      <c r="CC48" s="54"/>
      <c r="CD48" s="54"/>
      <c r="CE48" s="54"/>
      <c r="CF48" s="54"/>
      <c r="CG48" s="54"/>
      <c r="CH48" s="54"/>
      <c r="CI48" s="54">
        <f>[1]админ.!CI49+[1]культура!CI49+[1]образов.!CI49+[1]МУАП!CI49+[1]УАЗ!CI49+[1]АСП!CI49+[1]НСП!CI50+[1]ПСП!CI49</f>
        <v>0</v>
      </c>
      <c r="CJ48" s="54"/>
      <c r="CK48" s="54"/>
      <c r="CL48" s="54"/>
      <c r="CM48" s="54"/>
      <c r="CN48" s="54"/>
      <c r="CO48" s="54"/>
      <c r="CP48" s="54"/>
      <c r="CQ48" s="54"/>
      <c r="CR48" s="54"/>
      <c r="CS48" s="54">
        <f>[1]админ.!CS49+[1]культура!CS49+[1]образов.!CS49+[1]МУАП!CS49+[1]УАЗ!CS49+[1]АСП!CS49+[1]НСП!CS50+[1]ПСП!CS49</f>
        <v>0</v>
      </c>
      <c r="CT48" s="54"/>
      <c r="CU48" s="54"/>
      <c r="CV48" s="54"/>
      <c r="CW48" s="54"/>
      <c r="CX48" s="54"/>
      <c r="CY48" s="54"/>
      <c r="CZ48" s="54"/>
      <c r="DA48" s="54"/>
      <c r="DB48" s="54"/>
      <c r="DC48" s="54">
        <f>[1]админ.!DC49+[1]культура!DC49+[1]образов.!DC49+[1]МУАП!DC49+[1]УАЗ!DC49+[1]АСП!DC49+[1]НСП!DC50+[1]ПСП!DC49+[1]Газета!DC49+[1]Теплоэнерго!DC49+[1]Теплосбыт!DC49</f>
        <v>39043.399999999994</v>
      </c>
      <c r="DD48" s="54"/>
      <c r="DE48" s="54"/>
      <c r="DF48" s="54"/>
      <c r="DG48" s="54"/>
      <c r="DH48" s="54"/>
      <c r="DI48" s="54"/>
      <c r="DJ48" s="54"/>
      <c r="DK48" s="54"/>
      <c r="DL48" s="54"/>
      <c r="DM48" s="54">
        <f>[1]админ.!DM49+[1]культура!DM49+[1]образов.!DM49+[1]МУАП!DM49+[1]УАЗ!DM49+[1]АСП!DM49+[1]НСП!DM50+[1]ПСП!DM49</f>
        <v>0</v>
      </c>
      <c r="DN48" s="54"/>
      <c r="DO48" s="54"/>
      <c r="DP48" s="54"/>
      <c r="DQ48" s="54"/>
      <c r="DR48" s="54"/>
      <c r="DS48" s="54"/>
      <c r="DT48" s="54"/>
      <c r="DU48" s="54"/>
      <c r="DV48" s="54">
        <f>[1]админ.!DV49+[1]культура!DV49+[1]образов.!DV49+[1]МУАП!DV49+[1]УАЗ!DV49+[1]АСП!DV49+[1]НСП!DV50+[1]ПСП!DV49+[1]Газета!DV49+[1]Теплоэнерго!DV49+[1]Теплосбыт!DV49</f>
        <v>788.7</v>
      </c>
      <c r="DW48" s="54"/>
      <c r="DX48" s="54"/>
      <c r="DY48" s="54"/>
      <c r="DZ48" s="54"/>
      <c r="EA48" s="54"/>
      <c r="EB48" s="54"/>
      <c r="EC48" s="54"/>
      <c r="ED48" s="54"/>
      <c r="EE48" s="55">
        <f>[1]админ.!EE49+[1]культура!EE49+[1]образов.!EE49+[1]МУАП!EE49+[1]УАЗ!EE49+[1]АСП!EE49+[1]НСП!EE50+[1]ПСП!EE49+[1]Газета!EE49+[1]Теплоэнерго!EE49+[1]Теплосбыт!EE49</f>
        <v>7394</v>
      </c>
      <c r="EF48" s="55"/>
      <c r="EG48" s="55"/>
      <c r="EH48" s="55"/>
      <c r="EI48" s="55"/>
      <c r="EJ48" s="55"/>
      <c r="EK48" s="55"/>
      <c r="EL48" s="55"/>
      <c r="EM48" s="55"/>
      <c r="EN48" s="55">
        <f>[1]админ.!EN49+[1]культура!EN49+[1]образов.!EN49+[1]МУАП!EN49+[1]УАЗ!EN49+[1]АСП!EN49+[1]НСП!EN50+[1]ПСП!EN49+[1]Газета!EN49+[1]Теплоэнерго!EN49+[1]Теплосбыт!EN49</f>
        <v>33298.369999999995</v>
      </c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38">
        <f>[1]админ.!FC49+[1]культура!FC49+[1]образов.!FC49+[1]МУАП!FC49+[1]УАЗ!FC49+[1]АСП!FC49+[1]НСП!FC50+[1]ПСП!FC49+[1]Газета!FC49+[1]Теплоэнерго!FC49+[1]Теплосбыт!FC49</f>
        <v>16960.899999999998</v>
      </c>
      <c r="FD48" s="38"/>
      <c r="FE48" s="38"/>
      <c r="FF48" s="38"/>
      <c r="FG48" s="38"/>
      <c r="FH48" s="38"/>
      <c r="FI48" s="38"/>
      <c r="FJ48" s="38"/>
      <c r="FK48" s="38"/>
    </row>
    <row r="49" spans="1:167" s="8" customFormat="1" ht="30.75" customHeight="1" x14ac:dyDescent="0.2">
      <c r="A49" s="10"/>
      <c r="B49" s="57" t="s">
        <v>84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8"/>
      <c r="W49" s="34" t="s">
        <v>85</v>
      </c>
      <c r="X49" s="34"/>
      <c r="Y49" s="34"/>
      <c r="Z49" s="34"/>
      <c r="AA49" s="34"/>
      <c r="AB49" s="34"/>
      <c r="AC49" s="54">
        <f>AM49+AV49+BF49+BP49+BZ49+CI49+CS49+DC49+DM49+DV49+EE49+EN49+FC49</f>
        <v>60007.069999999992</v>
      </c>
      <c r="AD49" s="54"/>
      <c r="AE49" s="54"/>
      <c r="AF49" s="54"/>
      <c r="AG49" s="54"/>
      <c r="AH49" s="54"/>
      <c r="AI49" s="54"/>
      <c r="AJ49" s="54"/>
      <c r="AK49" s="54"/>
      <c r="AL49" s="54"/>
      <c r="AM49" s="54">
        <f>[1]админ.!AM50+[1]культура!AM50+[1]образов.!AM50+[1]МУАП!AM50+[1]УАЗ!AM50+[1]АСП!AM50+[1]НСП!AM51+[1]ПСП!AM50</f>
        <v>0</v>
      </c>
      <c r="AN49" s="54"/>
      <c r="AO49" s="54"/>
      <c r="AP49" s="54"/>
      <c r="AQ49" s="54"/>
      <c r="AR49" s="54"/>
      <c r="AS49" s="54"/>
      <c r="AT49" s="54"/>
      <c r="AU49" s="54"/>
      <c r="AV49" s="54">
        <f>[1]админ.!AV50+[1]культура!AV50+[1]образов.!AV50+[1]МУАП!AV50+[1]УАЗ!AV50+[1]АСП!AV50+[1]НСП!AV51+[1]ПСП!AV50</f>
        <v>0</v>
      </c>
      <c r="AW49" s="54"/>
      <c r="AX49" s="54"/>
      <c r="AY49" s="54"/>
      <c r="AZ49" s="54"/>
      <c r="BA49" s="54"/>
      <c r="BB49" s="54"/>
      <c r="BC49" s="54"/>
      <c r="BD49" s="54"/>
      <c r="BE49" s="54"/>
      <c r="BF49" s="54">
        <f>[1]админ.!BF50+[1]культура!BF50+[1]образов.!BF50+[1]МУАП!BF50+[1]УАЗ!BF50+[1]АСП!BF50+[1]НСП!BF51+[1]ПСП!BF50</f>
        <v>0</v>
      </c>
      <c r="BG49" s="54"/>
      <c r="BH49" s="54"/>
      <c r="BI49" s="54"/>
      <c r="BJ49" s="54"/>
      <c r="BK49" s="54"/>
      <c r="BL49" s="54"/>
      <c r="BM49" s="54"/>
      <c r="BN49" s="54"/>
      <c r="BO49" s="54"/>
      <c r="BP49" s="54">
        <f>[1]админ.!BP50+[1]культура!BP50+[1]образов.!BP50+[1]МУАП!BP50+[1]УАЗ!BP50+[1]АСП!BP50+[1]НСП!BP51+[1]ПСП!BP50</f>
        <v>0</v>
      </c>
      <c r="BQ49" s="54"/>
      <c r="BR49" s="54"/>
      <c r="BS49" s="54"/>
      <c r="BT49" s="54"/>
      <c r="BU49" s="54"/>
      <c r="BV49" s="54"/>
      <c r="BW49" s="54"/>
      <c r="BX49" s="54"/>
      <c r="BY49" s="54"/>
      <c r="BZ49" s="54">
        <f>[1]админ.!BZ50+[1]культура!BZ50+[1]образов.!BZ50+[1]МУАП!BZ50+[1]УАЗ!BZ50+[1]АСП!BZ50+[1]НСП!BZ51+[1]ПСП!BZ50</f>
        <v>0</v>
      </c>
      <c r="CA49" s="54"/>
      <c r="CB49" s="54"/>
      <c r="CC49" s="54"/>
      <c r="CD49" s="54"/>
      <c r="CE49" s="54"/>
      <c r="CF49" s="54"/>
      <c r="CG49" s="54"/>
      <c r="CH49" s="54"/>
      <c r="CI49" s="54">
        <f>[1]админ.!CI50+[1]культура!CI50+[1]образов.!CI50+[1]МУАП!CI50+[1]УАЗ!CI50+[1]АСП!CI50+[1]НСП!CI51+[1]ПСП!CI50</f>
        <v>0</v>
      </c>
      <c r="CJ49" s="54"/>
      <c r="CK49" s="54"/>
      <c r="CL49" s="54"/>
      <c r="CM49" s="54"/>
      <c r="CN49" s="54"/>
      <c r="CO49" s="54"/>
      <c r="CP49" s="54"/>
      <c r="CQ49" s="54"/>
      <c r="CR49" s="54"/>
      <c r="CS49" s="54">
        <f>[1]админ.!CS50+[1]культура!CS50+[1]образов.!CS50+[1]МУАП!CS50+[1]УАЗ!CS50+[1]АСП!CS50+[1]НСП!CS51+[1]ПСП!CS50</f>
        <v>0</v>
      </c>
      <c r="CT49" s="54"/>
      <c r="CU49" s="54"/>
      <c r="CV49" s="54"/>
      <c r="CW49" s="54"/>
      <c r="CX49" s="54"/>
      <c r="CY49" s="54"/>
      <c r="CZ49" s="54"/>
      <c r="DA49" s="54"/>
      <c r="DB49" s="54"/>
      <c r="DC49" s="54">
        <f>[1]админ.!DC50+[1]культура!DC50+[1]образов.!DC50+[1]МУАП!DC50+[1]УАЗ!DC50+[1]АСП!DC50+[1]НСП!DC51+[1]ПСП!DC50+[1]Газета!DC50+[1]Теплоэнерго!DC50+[1]Теплосбыт!DC50</f>
        <v>9842.6</v>
      </c>
      <c r="DD49" s="54"/>
      <c r="DE49" s="54"/>
      <c r="DF49" s="54"/>
      <c r="DG49" s="54"/>
      <c r="DH49" s="54"/>
      <c r="DI49" s="54"/>
      <c r="DJ49" s="54"/>
      <c r="DK49" s="54"/>
      <c r="DL49" s="54"/>
      <c r="DM49" s="54">
        <f>[1]админ.!DM50+[1]культура!DM50+[1]образов.!DM50+[1]МУАП!DM50+[1]УАЗ!DM50+[1]АСП!DM50+[1]НСП!DM51+[1]ПСП!DM50</f>
        <v>0</v>
      </c>
      <c r="DN49" s="54"/>
      <c r="DO49" s="54"/>
      <c r="DP49" s="54"/>
      <c r="DQ49" s="54"/>
      <c r="DR49" s="54"/>
      <c r="DS49" s="54"/>
      <c r="DT49" s="54"/>
      <c r="DU49" s="54"/>
      <c r="DV49" s="54">
        <f>[1]админ.!DV50+[1]культура!DV50+[1]образов.!DV50+[1]МУАП!DV50+[1]УАЗ!DV50+[1]АСП!DV50+[1]НСП!DV51+[1]ПСП!DV50+[1]Газета!DV50+[1]Теплоэнерго!DV50+[1]Теплосбыт!DV50</f>
        <v>405.5</v>
      </c>
      <c r="DW49" s="54"/>
      <c r="DX49" s="54"/>
      <c r="DY49" s="54"/>
      <c r="DZ49" s="54"/>
      <c r="EA49" s="54"/>
      <c r="EB49" s="54"/>
      <c r="EC49" s="54"/>
      <c r="ED49" s="54"/>
      <c r="EE49" s="55">
        <f>[1]админ.!EE50+[1]культура!EE50+[1]образов.!EE50+[1]МУАП!EE50+[1]УАЗ!EE50+[1]АСП!EE50+[1]НСП!EE51+[1]ПСП!EE50+[1]Газета!EE50+[1]Теплоэнерго!EE50+[1]Теплосбыт!EE50</f>
        <v>0</v>
      </c>
      <c r="EF49" s="55"/>
      <c r="EG49" s="55"/>
      <c r="EH49" s="55"/>
      <c r="EI49" s="55"/>
      <c r="EJ49" s="55"/>
      <c r="EK49" s="55"/>
      <c r="EL49" s="55"/>
      <c r="EM49" s="55"/>
      <c r="EN49" s="55">
        <f>[1]админ.!EN50+[1]культура!EN50+[1]образов.!EN50+[1]МУАП!EN50+[1]УАЗ!EN50+[1]АСП!EN50+[1]НСП!EN51+[1]ПСП!EN50+[1]Газета!EN50+[1]Теплоэнерго!EN50+[1]Теплосбыт!EN50</f>
        <v>33298.369999999995</v>
      </c>
      <c r="EO49" s="55"/>
      <c r="EP49" s="55"/>
      <c r="EQ49" s="55"/>
      <c r="ER49" s="55"/>
      <c r="ES49" s="55"/>
      <c r="ET49" s="55"/>
      <c r="EU49" s="55"/>
      <c r="EV49" s="55"/>
      <c r="EW49" s="55"/>
      <c r="EX49" s="55"/>
      <c r="EY49" s="55"/>
      <c r="EZ49" s="55"/>
      <c r="FA49" s="55"/>
      <c r="FB49" s="55"/>
      <c r="FC49" s="38">
        <f>[1]админ.!FC50+[1]культура!FC50+[1]образов.!FC50+[1]МУАП!FC50+[1]УАЗ!FC50+[1]АСП!FC50+[1]НСП!FC51+[1]ПСП!FC50+[1]Газета!FC50+[1]Теплоэнерго!FC50+[1]Теплосбыт!FC50</f>
        <v>16460.600000000002</v>
      </c>
      <c r="FD49" s="38"/>
      <c r="FE49" s="38"/>
      <c r="FF49" s="38"/>
      <c r="FG49" s="38"/>
      <c r="FH49" s="38"/>
      <c r="FI49" s="38"/>
      <c r="FJ49" s="38"/>
      <c r="FK49" s="38"/>
    </row>
    <row r="50" spans="1:167" s="8" customFormat="1" ht="74.25" customHeight="1" x14ac:dyDescent="0.2">
      <c r="A50" s="10"/>
      <c r="B50" s="57" t="s">
        <v>86</v>
      </c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8"/>
      <c r="W50" s="34" t="s">
        <v>87</v>
      </c>
      <c r="X50" s="34"/>
      <c r="Y50" s="34"/>
      <c r="Z50" s="34"/>
      <c r="AA50" s="34"/>
      <c r="AB50" s="34"/>
      <c r="AC50" s="54">
        <f>BF50+BP50+BZ50+CI50+CS50+DC50+DM50+DV50+EE50</f>
        <v>9471.6</v>
      </c>
      <c r="AD50" s="54"/>
      <c r="AE50" s="54"/>
      <c r="AF50" s="54"/>
      <c r="AG50" s="54"/>
      <c r="AH50" s="54"/>
      <c r="AI50" s="54"/>
      <c r="AJ50" s="54"/>
      <c r="AK50" s="54"/>
      <c r="AL50" s="54"/>
      <c r="AM50" s="54">
        <f>[1]админ.!AM51+[1]культура!AM51+[1]образов.!AM51+[1]МУАП!AM51+[1]УАЗ!AM51+[1]АСП!AM51+[1]НСП!AM52+[1]ПСП!AM51</f>
        <v>0</v>
      </c>
      <c r="AN50" s="54"/>
      <c r="AO50" s="54"/>
      <c r="AP50" s="54"/>
      <c r="AQ50" s="54"/>
      <c r="AR50" s="54"/>
      <c r="AS50" s="54"/>
      <c r="AT50" s="54"/>
      <c r="AU50" s="54"/>
      <c r="AV50" s="54">
        <f>[1]админ.!AV51+[1]культура!AV51+[1]образов.!AV51+[1]МУАП!AV51+[1]УАЗ!AV51+[1]АСП!AV51+[1]НСП!AV52+[1]ПСП!AV51</f>
        <v>0</v>
      </c>
      <c r="AW50" s="54"/>
      <c r="AX50" s="54"/>
      <c r="AY50" s="54"/>
      <c r="AZ50" s="54"/>
      <c r="BA50" s="54"/>
      <c r="BB50" s="54"/>
      <c r="BC50" s="54"/>
      <c r="BD50" s="54"/>
      <c r="BE50" s="54"/>
      <c r="BF50" s="54">
        <f>[1]админ.!BF51+[1]культура!BF51+[1]образов.!BF51+[1]МУАП!BF51+[1]УАЗ!BF51+[1]АСП!BF51+[1]НСП!BF52+[1]ПСП!BF51</f>
        <v>0</v>
      </c>
      <c r="BG50" s="54"/>
      <c r="BH50" s="54"/>
      <c r="BI50" s="54"/>
      <c r="BJ50" s="54"/>
      <c r="BK50" s="54"/>
      <c r="BL50" s="54"/>
      <c r="BM50" s="54"/>
      <c r="BN50" s="54"/>
      <c r="BO50" s="54"/>
      <c r="BP50" s="54">
        <f>[1]админ.!BP51+[1]культура!BP51+[1]образов.!BP51+[1]МУАП!BP51+[1]УАЗ!BP51+[1]АСП!BP51+[1]НСП!BP52+[1]ПСП!BP51</f>
        <v>0</v>
      </c>
      <c r="BQ50" s="54"/>
      <c r="BR50" s="54"/>
      <c r="BS50" s="54"/>
      <c r="BT50" s="54"/>
      <c r="BU50" s="54"/>
      <c r="BV50" s="54"/>
      <c r="BW50" s="54"/>
      <c r="BX50" s="54"/>
      <c r="BY50" s="54"/>
      <c r="BZ50" s="54">
        <f>[1]админ.!BZ51+[1]культура!BZ51+[1]образов.!BZ51+[1]МУАП!BZ51+[1]УАЗ!BZ51+[1]АСП!BZ51+[1]НСП!BZ52+[1]ПСП!BZ51</f>
        <v>0</v>
      </c>
      <c r="CA50" s="54"/>
      <c r="CB50" s="54"/>
      <c r="CC50" s="54"/>
      <c r="CD50" s="54"/>
      <c r="CE50" s="54"/>
      <c r="CF50" s="54"/>
      <c r="CG50" s="54"/>
      <c r="CH50" s="54"/>
      <c r="CI50" s="54">
        <f>[1]админ.!CI51+[1]культура!CI51+[1]образов.!CI51+[1]МУАП!CI51+[1]УАЗ!CI51+[1]АСП!CI51+[1]НСП!CI52+[1]ПСП!CI51</f>
        <v>0</v>
      </c>
      <c r="CJ50" s="54"/>
      <c r="CK50" s="54"/>
      <c r="CL50" s="54"/>
      <c r="CM50" s="54"/>
      <c r="CN50" s="54"/>
      <c r="CO50" s="54"/>
      <c r="CP50" s="54"/>
      <c r="CQ50" s="54"/>
      <c r="CR50" s="54"/>
      <c r="CS50" s="54">
        <f>[1]админ.!CS51+[1]культура!CS51+[1]образов.!CS51+[1]МУАП!CS51+[1]УАЗ!CS51+[1]АСП!CS51+[1]НСП!CS52+[1]ПСП!CS51</f>
        <v>0</v>
      </c>
      <c r="CT50" s="54"/>
      <c r="CU50" s="54"/>
      <c r="CV50" s="54"/>
      <c r="CW50" s="54"/>
      <c r="CX50" s="54"/>
      <c r="CY50" s="54"/>
      <c r="CZ50" s="54"/>
      <c r="DA50" s="54"/>
      <c r="DB50" s="54"/>
      <c r="DC50" s="54">
        <f>[1]админ.!DC51+[1]культура!DC51+[1]образов.!DC51+[1]МУАП!DC51+[1]УАЗ!DC51+[1]АСП!DC51+[1]НСП!DC52+[1]ПСП!DC51+[1]Газета!DC51+[1]Теплоэнерго!DC51+[1]Теплосбыт!DC51</f>
        <v>9471.6</v>
      </c>
      <c r="DD50" s="54"/>
      <c r="DE50" s="54"/>
      <c r="DF50" s="54"/>
      <c r="DG50" s="54"/>
      <c r="DH50" s="54"/>
      <c r="DI50" s="54"/>
      <c r="DJ50" s="54"/>
      <c r="DK50" s="54"/>
      <c r="DL50" s="54"/>
      <c r="DM50" s="54">
        <f>[1]админ.!DM51+[1]культура!DM51+[1]образов.!DM51+[1]МУАП!DM51+[1]УАЗ!DM51+[1]АСП!DM51+[1]НСП!DM52+[1]ПСП!DM51</f>
        <v>0</v>
      </c>
      <c r="DN50" s="54"/>
      <c r="DO50" s="54"/>
      <c r="DP50" s="54"/>
      <c r="DQ50" s="54"/>
      <c r="DR50" s="54"/>
      <c r="DS50" s="54"/>
      <c r="DT50" s="54"/>
      <c r="DU50" s="54"/>
      <c r="DV50" s="54">
        <f>[1]админ.!DV51+[1]культура!DV51+[1]образов.!DV51+[1]МУАП!DV51+[1]УАЗ!DV51+[1]АСП!DV51+[1]НСП!DV52+[1]ПСП!DV51+[1]Газета!DV51+[1]Теплоэнерго!DV51+[1]Теплосбыт!DV51</f>
        <v>0</v>
      </c>
      <c r="DW50" s="54"/>
      <c r="DX50" s="54"/>
      <c r="DY50" s="54"/>
      <c r="DZ50" s="54"/>
      <c r="EA50" s="54"/>
      <c r="EB50" s="54"/>
      <c r="EC50" s="54"/>
      <c r="ED50" s="54"/>
      <c r="EE50" s="55">
        <f>[1]админ.!EE51+[1]культура!EE51+[1]образов.!EE51+[1]МУАП!EE51+[1]УАЗ!EE51+[1]АСП!EE51+[1]НСП!EE52+[1]ПСП!EE51+[1]Газета!EE51+[1]Теплоэнерго!EE51+[1]Теплосбыт!EE51</f>
        <v>0</v>
      </c>
      <c r="EF50" s="55"/>
      <c r="EG50" s="55"/>
      <c r="EH50" s="55"/>
      <c r="EI50" s="55"/>
      <c r="EJ50" s="55"/>
      <c r="EK50" s="55"/>
      <c r="EL50" s="55"/>
      <c r="EM50" s="55"/>
      <c r="EN50" s="55" t="s">
        <v>36</v>
      </c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 t="s">
        <v>36</v>
      </c>
      <c r="FD50" s="55"/>
      <c r="FE50" s="55"/>
      <c r="FF50" s="55"/>
      <c r="FG50" s="55"/>
      <c r="FH50" s="55"/>
      <c r="FI50" s="55"/>
      <c r="FJ50" s="55"/>
      <c r="FK50" s="55"/>
    </row>
    <row r="51" spans="1:167" s="8" customFormat="1" ht="39" customHeight="1" x14ac:dyDescent="0.2">
      <c r="A51" s="10"/>
      <c r="B51" s="57" t="s">
        <v>88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8"/>
      <c r="W51" s="34" t="s">
        <v>89</v>
      </c>
      <c r="X51" s="34"/>
      <c r="Y51" s="34"/>
      <c r="Z51" s="34"/>
      <c r="AA51" s="34"/>
      <c r="AB51" s="34"/>
      <c r="AC51" s="54">
        <f>AM51+AV51+BF51+BP51+BZ51+CI51+CS51+DC51+DM51+DV51+EE51+EN51+FC51</f>
        <v>0</v>
      </c>
      <c r="AD51" s="54"/>
      <c r="AE51" s="54"/>
      <c r="AF51" s="54"/>
      <c r="AG51" s="54"/>
      <c r="AH51" s="54"/>
      <c r="AI51" s="54"/>
      <c r="AJ51" s="54"/>
      <c r="AK51" s="54"/>
      <c r="AL51" s="54"/>
      <c r="AM51" s="54">
        <f>[1]админ.!AM52+[1]культура!AM52+[1]образов.!AM52+[1]МУАП!AM52+[1]УАЗ!AM52+[1]АСП!AM52+[1]НСП!AM53+[1]ПСП!AM52</f>
        <v>0</v>
      </c>
      <c r="AN51" s="54"/>
      <c r="AO51" s="54"/>
      <c r="AP51" s="54"/>
      <c r="AQ51" s="54"/>
      <c r="AR51" s="54"/>
      <c r="AS51" s="54"/>
      <c r="AT51" s="54"/>
      <c r="AU51" s="54"/>
      <c r="AV51" s="54">
        <f>[1]админ.!AV52+[1]культура!AV52+[1]образов.!AV52+[1]МУАП!AV52+[1]УАЗ!AV52+[1]АСП!AV52+[1]НСП!AV53+[1]ПСП!AV52</f>
        <v>0</v>
      </c>
      <c r="AW51" s="54"/>
      <c r="AX51" s="54"/>
      <c r="AY51" s="54"/>
      <c r="AZ51" s="54"/>
      <c r="BA51" s="54"/>
      <c r="BB51" s="54"/>
      <c r="BC51" s="54"/>
      <c r="BD51" s="54"/>
      <c r="BE51" s="54"/>
      <c r="BF51" s="54">
        <f>[1]админ.!BF52+[1]культура!BF52+[1]образов.!BF52+[1]МУАП!BF52+[1]УАЗ!BF52+[1]АСП!BF52+[1]НСП!BF53+[1]ПСП!BF52</f>
        <v>0</v>
      </c>
      <c r="BG51" s="54"/>
      <c r="BH51" s="54"/>
      <c r="BI51" s="54"/>
      <c r="BJ51" s="54"/>
      <c r="BK51" s="54"/>
      <c r="BL51" s="54"/>
      <c r="BM51" s="54"/>
      <c r="BN51" s="54"/>
      <c r="BO51" s="54"/>
      <c r="BP51" s="29">
        <f>[1]админ.!BP52+[1]культура!BP52+[1]образов.!BP52+[1]МУАП!BP52+[1]УАЗ!BP52+[1]АСП!BP52+[1]НСП!BP53+[1]ПСП!BP52</f>
        <v>0</v>
      </c>
      <c r="BQ51" s="29"/>
      <c r="BR51" s="29"/>
      <c r="BS51" s="29"/>
      <c r="BT51" s="29"/>
      <c r="BU51" s="29"/>
      <c r="BV51" s="29"/>
      <c r="BW51" s="29"/>
      <c r="BX51" s="29"/>
      <c r="BY51" s="29"/>
      <c r="BZ51" s="54">
        <f>[1]админ.!BZ52+[1]культура!BZ52+[1]образов.!BZ52+[1]МУАП!BZ52+[1]УАЗ!BZ52+[1]АСП!BZ52+[1]НСП!BZ53+[1]ПСП!BZ52</f>
        <v>0</v>
      </c>
      <c r="CA51" s="54"/>
      <c r="CB51" s="54"/>
      <c r="CC51" s="54"/>
      <c r="CD51" s="54"/>
      <c r="CE51" s="54"/>
      <c r="CF51" s="54"/>
      <c r="CG51" s="54"/>
      <c r="CH51" s="54"/>
      <c r="CI51" s="54">
        <f>[1]админ.!CI52+[1]культура!CI52+[1]образов.!CI52+[1]МУАП!CI52+[1]УАЗ!CI52+[1]АСП!CI52+[1]НСП!CI53+[1]ПСП!CI52</f>
        <v>0</v>
      </c>
      <c r="CJ51" s="54"/>
      <c r="CK51" s="54"/>
      <c r="CL51" s="54"/>
      <c r="CM51" s="54"/>
      <c r="CN51" s="54"/>
      <c r="CO51" s="54"/>
      <c r="CP51" s="54"/>
      <c r="CQ51" s="54"/>
      <c r="CR51" s="54"/>
      <c r="CS51" s="54">
        <f>[1]админ.!CS52+[1]культура!CS52+[1]образов.!CS52+[1]МУАП!CS52+[1]УАЗ!CS52+[1]АСП!CS52+[1]НСП!CS53+[1]ПСП!CS52</f>
        <v>0</v>
      </c>
      <c r="CT51" s="54"/>
      <c r="CU51" s="54"/>
      <c r="CV51" s="54"/>
      <c r="CW51" s="54"/>
      <c r="CX51" s="54"/>
      <c r="CY51" s="54"/>
      <c r="CZ51" s="54"/>
      <c r="DA51" s="54"/>
      <c r="DB51" s="54"/>
      <c r="DC51" s="54">
        <f>[1]админ.!DC52+[1]культура!DC52+[1]образов.!DC52+[1]МУАП!DC52+[1]УАЗ!DC52+[1]АСП!DC52+[1]НСП!DC53+[1]ПСП!DC52</f>
        <v>0</v>
      </c>
      <c r="DD51" s="54"/>
      <c r="DE51" s="54"/>
      <c r="DF51" s="54"/>
      <c r="DG51" s="54"/>
      <c r="DH51" s="54"/>
      <c r="DI51" s="54"/>
      <c r="DJ51" s="54"/>
      <c r="DK51" s="54"/>
      <c r="DL51" s="54"/>
      <c r="DM51" s="54">
        <f>[1]админ.!DM52+[1]культура!DM52+[1]образов.!DM52+[1]МУАП!DM52+[1]УАЗ!DM52+[1]АСП!DM52+[1]НСП!DM53+[1]ПСП!DM52</f>
        <v>0</v>
      </c>
      <c r="DN51" s="54"/>
      <c r="DO51" s="54"/>
      <c r="DP51" s="54"/>
      <c r="DQ51" s="54"/>
      <c r="DR51" s="54"/>
      <c r="DS51" s="54"/>
      <c r="DT51" s="54"/>
      <c r="DU51" s="54"/>
      <c r="DV51" s="54">
        <f>[1]админ.!DV52+[1]культура!DV52+[1]образов.!DV52+[1]МУАП!DV52+[1]УАЗ!DV52+[1]АСП!DV52+[1]НСП!DV53+[1]ПСП!DV52</f>
        <v>0</v>
      </c>
      <c r="DW51" s="54"/>
      <c r="DX51" s="54"/>
      <c r="DY51" s="54"/>
      <c r="DZ51" s="54"/>
      <c r="EA51" s="54"/>
      <c r="EB51" s="54"/>
      <c r="EC51" s="54"/>
      <c r="ED51" s="54"/>
      <c r="EE51" s="55">
        <f>[1]админ.!EE52+[1]культура!EE52+[1]образов.!EE52+[1]МУАП!EE52+[1]УАЗ!EE52+[1]АСП!EE52+[1]НСП!EE53+[1]ПСП!EE52</f>
        <v>0</v>
      </c>
      <c r="EF51" s="55"/>
      <c r="EG51" s="55"/>
      <c r="EH51" s="55"/>
      <c r="EI51" s="55"/>
      <c r="EJ51" s="55"/>
      <c r="EK51" s="55"/>
      <c r="EL51" s="55"/>
      <c r="EM51" s="55"/>
      <c r="EN51" s="55">
        <f>[1]админ.!EN52+[1]культура!EN52+[1]образов.!EN52+[1]МУАП!EN52+[1]УАЗ!EN52+[1]АСП!EN52+[1]НСП!EN53+[1]ПСП!EN52</f>
        <v>0</v>
      </c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>
        <f>[1]админ.!FC52+[1]культура!FC52+[1]образов.!FC52+[1]МУАП!FC52+[1]УАЗ!FC52+[1]АСП!FC52+[1]НСП!FC53+[1]ПСП!FC52</f>
        <v>0</v>
      </c>
      <c r="FD51" s="55"/>
      <c r="FE51" s="55"/>
      <c r="FF51" s="55"/>
      <c r="FG51" s="55"/>
      <c r="FH51" s="55"/>
      <c r="FI51" s="55"/>
      <c r="FJ51" s="55"/>
      <c r="FK51" s="55"/>
    </row>
    <row r="52" spans="1:167" s="8" customFormat="1" ht="49.5" customHeight="1" x14ac:dyDescent="0.2">
      <c r="A52" s="10"/>
      <c r="B52" s="57" t="s">
        <v>90</v>
      </c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8"/>
      <c r="W52" s="34" t="s">
        <v>91</v>
      </c>
      <c r="X52" s="34"/>
      <c r="Y52" s="34"/>
      <c r="Z52" s="34"/>
      <c r="AA52" s="34"/>
      <c r="AB52" s="34"/>
      <c r="AC52" s="54">
        <f>AM52+AV52+BF52+BP52+BZ52+CI52+CS52+DC52+DM52+DV52+EE52+EN52+FC52</f>
        <v>60507.069999999992</v>
      </c>
      <c r="AD52" s="54"/>
      <c r="AE52" s="54"/>
      <c r="AF52" s="54"/>
      <c r="AG52" s="54"/>
      <c r="AH52" s="54"/>
      <c r="AI52" s="54"/>
      <c r="AJ52" s="54"/>
      <c r="AK52" s="54"/>
      <c r="AL52" s="54"/>
      <c r="AM52" s="54">
        <f>[1]админ.!AM53+[1]культура!AM53+[1]образов.!AM53+[1]МУАП!AM53+[1]УАЗ!AM53+[1]АСП!AM53+[1]НСП!AM54+[1]ПСП!AM53</f>
        <v>0</v>
      </c>
      <c r="AN52" s="54"/>
      <c r="AO52" s="54"/>
      <c r="AP52" s="54"/>
      <c r="AQ52" s="54"/>
      <c r="AR52" s="54"/>
      <c r="AS52" s="54"/>
      <c r="AT52" s="54"/>
      <c r="AU52" s="54"/>
      <c r="AV52" s="54">
        <f>[1]админ.!AV53+[1]культура!AV53+[1]образов.!AV53+[1]МУАП!AV53+[1]УАЗ!AV53+[1]АСП!AV53+[1]НСП!AV54+[1]ПСП!AV53</f>
        <v>0</v>
      </c>
      <c r="AW52" s="54"/>
      <c r="AX52" s="54"/>
      <c r="AY52" s="54"/>
      <c r="AZ52" s="54"/>
      <c r="BA52" s="54"/>
      <c r="BB52" s="54"/>
      <c r="BC52" s="54"/>
      <c r="BD52" s="54"/>
      <c r="BE52" s="54"/>
      <c r="BF52" s="54">
        <f>[1]админ.!BF53+[1]культура!BF53+[1]образов.!BF53+[1]МУАП!BF53+[1]УАЗ!BF53+[1]АСП!BF53+[1]НСП!BF54+[1]ПСП!BF53</f>
        <v>0</v>
      </c>
      <c r="BG52" s="54"/>
      <c r="BH52" s="54"/>
      <c r="BI52" s="54"/>
      <c r="BJ52" s="54"/>
      <c r="BK52" s="54"/>
      <c r="BL52" s="54"/>
      <c r="BM52" s="54"/>
      <c r="BN52" s="54"/>
      <c r="BO52" s="54"/>
      <c r="BP52" s="29">
        <f>[1]админ.!BP53+[1]культура!BP53+[1]образов.!BP53+[1]МУАП!BP53+[1]УАЗ!BP53+[1]АСП!BP53+[1]НСП!BP54+[1]ПСП!BP53</f>
        <v>0</v>
      </c>
      <c r="BQ52" s="29"/>
      <c r="BR52" s="29"/>
      <c r="BS52" s="29"/>
      <c r="BT52" s="29"/>
      <c r="BU52" s="29"/>
      <c r="BV52" s="29"/>
      <c r="BW52" s="29"/>
      <c r="BX52" s="29"/>
      <c r="BY52" s="29"/>
      <c r="BZ52" s="54">
        <f>[1]админ.!BZ53+[1]культура!BZ53+[1]образов.!BZ53+[1]МУАП!BZ53+[1]УАЗ!BZ53+[1]АСП!BZ53+[1]НСП!BZ54+[1]ПСП!BZ53</f>
        <v>0</v>
      </c>
      <c r="CA52" s="54"/>
      <c r="CB52" s="54"/>
      <c r="CC52" s="54"/>
      <c r="CD52" s="54"/>
      <c r="CE52" s="54"/>
      <c r="CF52" s="54"/>
      <c r="CG52" s="54"/>
      <c r="CH52" s="54"/>
      <c r="CI52" s="54">
        <f>[1]админ.!CI53+[1]культура!CI53+[1]образов.!CI53+[1]МУАП!CI53+[1]УАЗ!CI53+[1]АСП!CI53+[1]НСП!CI54+[1]ПСП!CI53</f>
        <v>0</v>
      </c>
      <c r="CJ52" s="54"/>
      <c r="CK52" s="54"/>
      <c r="CL52" s="54"/>
      <c r="CM52" s="54"/>
      <c r="CN52" s="54"/>
      <c r="CO52" s="54"/>
      <c r="CP52" s="54"/>
      <c r="CQ52" s="54"/>
      <c r="CR52" s="54"/>
      <c r="CS52" s="54">
        <f>[1]админ.!CS53+[1]культура!CS53+[1]образов.!CS53+[1]МУАП!CS53+[1]УАЗ!CS53+[1]АСП!CS53+[1]НСП!CS54+[1]ПСП!CS53</f>
        <v>0</v>
      </c>
      <c r="CT52" s="54"/>
      <c r="CU52" s="54"/>
      <c r="CV52" s="54"/>
      <c r="CW52" s="54"/>
      <c r="CX52" s="54"/>
      <c r="CY52" s="54"/>
      <c r="CZ52" s="54"/>
      <c r="DA52" s="54"/>
      <c r="DB52" s="54"/>
      <c r="DC52" s="54">
        <f>[1]админ.!DC53+[1]культура!DC53+[1]образов.!DC53+[1]МУАП!DC53+[1]УАЗ!DC53+[1]АСП!DC53+[1]НСП!DC54+[1]ПСП!DC53+[1]Газета!DC53+[1]Теплоэнерго!DC53+[1]Теплосбыт!DC53</f>
        <v>9842.6</v>
      </c>
      <c r="DD52" s="54"/>
      <c r="DE52" s="54"/>
      <c r="DF52" s="54"/>
      <c r="DG52" s="54"/>
      <c r="DH52" s="54"/>
      <c r="DI52" s="54"/>
      <c r="DJ52" s="54"/>
      <c r="DK52" s="54"/>
      <c r="DL52" s="54"/>
      <c r="DM52" s="54">
        <f>[1]админ.!DM53+[1]культура!DM53+[1]образов.!DM53+[1]МУАП!DM53+[1]УАЗ!DM53+[1]АСП!DM53+[1]НСП!DM54+[1]ПСП!DM53</f>
        <v>0</v>
      </c>
      <c r="DN52" s="54"/>
      <c r="DO52" s="54"/>
      <c r="DP52" s="54"/>
      <c r="DQ52" s="54"/>
      <c r="DR52" s="54"/>
      <c r="DS52" s="54"/>
      <c r="DT52" s="54"/>
      <c r="DU52" s="54"/>
      <c r="DV52" s="54">
        <f>[1]админ.!DV53+[1]культура!DV53+[1]образов.!DV53+[1]МУАП!DV53+[1]УАЗ!DV53+[1]АСП!DV53+[1]НСП!DV54+[1]ПСП!DV53+[1]Газета!DV53+[1]Теплоэнерго!DV53+[1]Теплосбыт!DV53</f>
        <v>405.5</v>
      </c>
      <c r="DW52" s="54"/>
      <c r="DX52" s="54"/>
      <c r="DY52" s="54"/>
      <c r="DZ52" s="54"/>
      <c r="EA52" s="54"/>
      <c r="EB52" s="54"/>
      <c r="EC52" s="54"/>
      <c r="ED52" s="54"/>
      <c r="EE52" s="55">
        <f>[1]админ.!EE53+[1]культура!EE53+[1]образов.!EE53+[1]МУАП!EE53+[1]УАЗ!EE53+[1]АСП!EE53+[1]НСП!EE54+[1]ПСП!EE53+[1]Газета!EE52+[1]Теплоэнерго!EE52+[1]Теплосбыт!EE52</f>
        <v>0</v>
      </c>
      <c r="EF52" s="55"/>
      <c r="EG52" s="55"/>
      <c r="EH52" s="55"/>
      <c r="EI52" s="55"/>
      <c r="EJ52" s="55"/>
      <c r="EK52" s="55"/>
      <c r="EL52" s="55"/>
      <c r="EM52" s="55"/>
      <c r="EN52" s="55">
        <f>[1]админ.!EN53+[1]культура!EN53+[1]образов.!EN53+[1]МУАП!EN53+[1]УАЗ!EN53+[1]АСП!EN53+[1]НСП!EN54+[1]ПСП!EN53+[1]Газета!EN53+[1]Теплоэнерго!EN53+[1]Теплосбыт!EN53</f>
        <v>33298.369999999995</v>
      </c>
      <c r="EO52" s="55"/>
      <c r="EP52" s="55"/>
      <c r="EQ52" s="55"/>
      <c r="ER52" s="55"/>
      <c r="ES52" s="55"/>
      <c r="ET52" s="55"/>
      <c r="EU52" s="55"/>
      <c r="EV52" s="55"/>
      <c r="EW52" s="55"/>
      <c r="EX52" s="55"/>
      <c r="EY52" s="55"/>
      <c r="EZ52" s="55"/>
      <c r="FA52" s="55"/>
      <c r="FB52" s="55"/>
      <c r="FC52" s="55">
        <f>[1]админ.!FC53+[1]культура!FC53+[1]образов.!FC53+[1]МУАП!FC53+[1]УАЗ!FC53+[1]АСП!FC53+[1]НСП!FC54+[1]ПСП!FC53+[1]Газета!FC53+[1]Теплоэнерго!FC53+[1]Теплосбыт!FC53</f>
        <v>16960.600000000002</v>
      </c>
      <c r="FD52" s="55"/>
      <c r="FE52" s="55"/>
      <c r="FF52" s="55"/>
      <c r="FG52" s="55"/>
      <c r="FH52" s="55"/>
      <c r="FI52" s="55"/>
      <c r="FJ52" s="55"/>
      <c r="FK52" s="55"/>
    </row>
    <row r="53" spans="1:167" s="8" customFormat="1" x14ac:dyDescent="0.2">
      <c r="A53" s="11"/>
      <c r="B53" s="80" t="s">
        <v>50</v>
      </c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1"/>
      <c r="W53" s="82" t="s">
        <v>92</v>
      </c>
      <c r="X53" s="83"/>
      <c r="Y53" s="83"/>
      <c r="Z53" s="83"/>
      <c r="AA53" s="83"/>
      <c r="AB53" s="84"/>
      <c r="AC53" s="77"/>
      <c r="AD53" s="78"/>
      <c r="AE53" s="78"/>
      <c r="AF53" s="78"/>
      <c r="AG53" s="78"/>
      <c r="AH53" s="78"/>
      <c r="AI53" s="78"/>
      <c r="AJ53" s="78"/>
      <c r="AK53" s="78"/>
      <c r="AL53" s="79"/>
      <c r="AM53" s="77"/>
      <c r="AN53" s="78"/>
      <c r="AO53" s="78"/>
      <c r="AP53" s="78"/>
      <c r="AQ53" s="78"/>
      <c r="AR53" s="78"/>
      <c r="AS53" s="78"/>
      <c r="AT53" s="78"/>
      <c r="AU53" s="79"/>
      <c r="AV53" s="77"/>
      <c r="AW53" s="78"/>
      <c r="AX53" s="78"/>
      <c r="AY53" s="78"/>
      <c r="AZ53" s="78"/>
      <c r="BA53" s="78"/>
      <c r="BB53" s="78"/>
      <c r="BC53" s="78"/>
      <c r="BD53" s="78"/>
      <c r="BE53" s="79"/>
      <c r="BF53" s="77"/>
      <c r="BG53" s="78"/>
      <c r="BH53" s="78"/>
      <c r="BI53" s="78"/>
      <c r="BJ53" s="78"/>
      <c r="BK53" s="78"/>
      <c r="BL53" s="78"/>
      <c r="BM53" s="78"/>
      <c r="BN53" s="78"/>
      <c r="BO53" s="79"/>
      <c r="BP53" s="77"/>
      <c r="BQ53" s="78"/>
      <c r="BR53" s="78"/>
      <c r="BS53" s="78"/>
      <c r="BT53" s="78"/>
      <c r="BU53" s="78"/>
      <c r="BV53" s="78"/>
      <c r="BW53" s="78"/>
      <c r="BX53" s="78"/>
      <c r="BY53" s="79"/>
      <c r="BZ53" s="77"/>
      <c r="CA53" s="78"/>
      <c r="CB53" s="78"/>
      <c r="CC53" s="78"/>
      <c r="CD53" s="78"/>
      <c r="CE53" s="78"/>
      <c r="CF53" s="78"/>
      <c r="CG53" s="78"/>
      <c r="CH53" s="79"/>
      <c r="CI53" s="77"/>
      <c r="CJ53" s="78"/>
      <c r="CK53" s="78"/>
      <c r="CL53" s="78"/>
      <c r="CM53" s="78"/>
      <c r="CN53" s="78"/>
      <c r="CO53" s="78"/>
      <c r="CP53" s="78"/>
      <c r="CQ53" s="78"/>
      <c r="CR53" s="79"/>
      <c r="CS53" s="77"/>
      <c r="CT53" s="78"/>
      <c r="CU53" s="78"/>
      <c r="CV53" s="78"/>
      <c r="CW53" s="78"/>
      <c r="CX53" s="78"/>
      <c r="CY53" s="78"/>
      <c r="CZ53" s="78"/>
      <c r="DA53" s="78"/>
      <c r="DB53" s="79"/>
      <c r="DC53" s="77"/>
      <c r="DD53" s="78"/>
      <c r="DE53" s="78"/>
      <c r="DF53" s="78"/>
      <c r="DG53" s="78"/>
      <c r="DH53" s="78"/>
      <c r="DI53" s="78"/>
      <c r="DJ53" s="78"/>
      <c r="DK53" s="78"/>
      <c r="DL53" s="79"/>
      <c r="DM53" s="77"/>
      <c r="DN53" s="78"/>
      <c r="DO53" s="78"/>
      <c r="DP53" s="78"/>
      <c r="DQ53" s="78"/>
      <c r="DR53" s="78"/>
      <c r="DS53" s="78"/>
      <c r="DT53" s="78"/>
      <c r="DU53" s="79"/>
      <c r="DV53" s="77"/>
      <c r="DW53" s="78"/>
      <c r="DX53" s="78"/>
      <c r="DY53" s="78"/>
      <c r="DZ53" s="78"/>
      <c r="EA53" s="78"/>
      <c r="EB53" s="78"/>
      <c r="EC53" s="78"/>
      <c r="ED53" s="79"/>
      <c r="EE53" s="77"/>
      <c r="EF53" s="78"/>
      <c r="EG53" s="78"/>
      <c r="EH53" s="78"/>
      <c r="EI53" s="78"/>
      <c r="EJ53" s="78"/>
      <c r="EK53" s="78"/>
      <c r="EL53" s="78"/>
      <c r="EM53" s="79"/>
      <c r="EN53" s="77"/>
      <c r="EO53" s="78"/>
      <c r="EP53" s="78"/>
      <c r="EQ53" s="78"/>
      <c r="ER53" s="78"/>
      <c r="ES53" s="78"/>
      <c r="ET53" s="78"/>
      <c r="EU53" s="78"/>
      <c r="EV53" s="78"/>
      <c r="EW53" s="78"/>
      <c r="EX53" s="78"/>
      <c r="EY53" s="78"/>
      <c r="EZ53" s="78"/>
      <c r="FA53" s="78"/>
      <c r="FB53" s="79"/>
      <c r="FC53" s="77"/>
      <c r="FD53" s="78"/>
      <c r="FE53" s="78"/>
      <c r="FF53" s="78"/>
      <c r="FG53" s="78"/>
      <c r="FH53" s="78"/>
      <c r="FI53" s="78"/>
      <c r="FJ53" s="78"/>
      <c r="FK53" s="79"/>
    </row>
    <row r="54" spans="1:167" s="8" customFormat="1" ht="18.75" customHeight="1" x14ac:dyDescent="0.2">
      <c r="A54" s="10"/>
      <c r="B54" s="57" t="s">
        <v>52</v>
      </c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8"/>
      <c r="W54" s="62"/>
      <c r="X54" s="63"/>
      <c r="Y54" s="63"/>
      <c r="Z54" s="63"/>
      <c r="AA54" s="63"/>
      <c r="AB54" s="64"/>
      <c r="AC54" s="59"/>
      <c r="AD54" s="60"/>
      <c r="AE54" s="60"/>
      <c r="AF54" s="60"/>
      <c r="AG54" s="60"/>
      <c r="AH54" s="60"/>
      <c r="AI54" s="60"/>
      <c r="AJ54" s="60"/>
      <c r="AK54" s="60"/>
      <c r="AL54" s="61"/>
      <c r="AM54" s="59"/>
      <c r="AN54" s="60"/>
      <c r="AO54" s="60"/>
      <c r="AP54" s="60"/>
      <c r="AQ54" s="60"/>
      <c r="AR54" s="60"/>
      <c r="AS54" s="60"/>
      <c r="AT54" s="60"/>
      <c r="AU54" s="61"/>
      <c r="AV54" s="59"/>
      <c r="AW54" s="60"/>
      <c r="AX54" s="60"/>
      <c r="AY54" s="60"/>
      <c r="AZ54" s="60"/>
      <c r="BA54" s="60"/>
      <c r="BB54" s="60"/>
      <c r="BC54" s="60"/>
      <c r="BD54" s="60"/>
      <c r="BE54" s="61"/>
      <c r="BF54" s="59"/>
      <c r="BG54" s="60"/>
      <c r="BH54" s="60"/>
      <c r="BI54" s="60"/>
      <c r="BJ54" s="60"/>
      <c r="BK54" s="60"/>
      <c r="BL54" s="60"/>
      <c r="BM54" s="60"/>
      <c r="BN54" s="60"/>
      <c r="BO54" s="61"/>
      <c r="BP54" s="59"/>
      <c r="BQ54" s="60"/>
      <c r="BR54" s="60"/>
      <c r="BS54" s="60"/>
      <c r="BT54" s="60"/>
      <c r="BU54" s="60"/>
      <c r="BV54" s="60"/>
      <c r="BW54" s="60"/>
      <c r="BX54" s="60"/>
      <c r="BY54" s="61"/>
      <c r="BZ54" s="59"/>
      <c r="CA54" s="60"/>
      <c r="CB54" s="60"/>
      <c r="CC54" s="60"/>
      <c r="CD54" s="60"/>
      <c r="CE54" s="60"/>
      <c r="CF54" s="60"/>
      <c r="CG54" s="60"/>
      <c r="CH54" s="61"/>
      <c r="CI54" s="59"/>
      <c r="CJ54" s="60"/>
      <c r="CK54" s="60"/>
      <c r="CL54" s="60"/>
      <c r="CM54" s="60"/>
      <c r="CN54" s="60"/>
      <c r="CO54" s="60"/>
      <c r="CP54" s="60"/>
      <c r="CQ54" s="60"/>
      <c r="CR54" s="61"/>
      <c r="CS54" s="59"/>
      <c r="CT54" s="60"/>
      <c r="CU54" s="60"/>
      <c r="CV54" s="60"/>
      <c r="CW54" s="60"/>
      <c r="CX54" s="60"/>
      <c r="CY54" s="60"/>
      <c r="CZ54" s="60"/>
      <c r="DA54" s="60"/>
      <c r="DB54" s="61"/>
      <c r="DC54" s="59"/>
      <c r="DD54" s="60"/>
      <c r="DE54" s="60"/>
      <c r="DF54" s="60"/>
      <c r="DG54" s="60"/>
      <c r="DH54" s="60"/>
      <c r="DI54" s="60"/>
      <c r="DJ54" s="60"/>
      <c r="DK54" s="60"/>
      <c r="DL54" s="61"/>
      <c r="DM54" s="59"/>
      <c r="DN54" s="60"/>
      <c r="DO54" s="60"/>
      <c r="DP54" s="60"/>
      <c r="DQ54" s="60"/>
      <c r="DR54" s="60"/>
      <c r="DS54" s="60"/>
      <c r="DT54" s="60"/>
      <c r="DU54" s="61"/>
      <c r="DV54" s="59"/>
      <c r="DW54" s="60"/>
      <c r="DX54" s="60"/>
      <c r="DY54" s="60"/>
      <c r="DZ54" s="60"/>
      <c r="EA54" s="60"/>
      <c r="EB54" s="60"/>
      <c r="EC54" s="60"/>
      <c r="ED54" s="61"/>
      <c r="EE54" s="59"/>
      <c r="EF54" s="60"/>
      <c r="EG54" s="60"/>
      <c r="EH54" s="60"/>
      <c r="EI54" s="60"/>
      <c r="EJ54" s="60"/>
      <c r="EK54" s="60"/>
      <c r="EL54" s="60"/>
      <c r="EM54" s="61"/>
      <c r="EN54" s="59"/>
      <c r="EO54" s="60"/>
      <c r="EP54" s="60"/>
      <c r="EQ54" s="60"/>
      <c r="ER54" s="60"/>
      <c r="ES54" s="60"/>
      <c r="ET54" s="60"/>
      <c r="EU54" s="60"/>
      <c r="EV54" s="60"/>
      <c r="EW54" s="60"/>
      <c r="EX54" s="60"/>
      <c r="EY54" s="60"/>
      <c r="EZ54" s="60"/>
      <c r="FA54" s="60"/>
      <c r="FB54" s="61"/>
      <c r="FC54" s="59"/>
      <c r="FD54" s="60"/>
      <c r="FE54" s="60"/>
      <c r="FF54" s="60"/>
      <c r="FG54" s="60"/>
      <c r="FH54" s="60"/>
      <c r="FI54" s="60"/>
      <c r="FJ54" s="60"/>
      <c r="FK54" s="61"/>
    </row>
    <row r="55" spans="1:167" s="8" customFormat="1" ht="18" customHeight="1" x14ac:dyDescent="0.2">
      <c r="A55" s="10"/>
      <c r="B55" s="75" t="s">
        <v>53</v>
      </c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6"/>
      <c r="W55" s="70" t="s">
        <v>93</v>
      </c>
      <c r="X55" s="71"/>
      <c r="Y55" s="71"/>
      <c r="Z55" s="71"/>
      <c r="AA55" s="71"/>
      <c r="AB55" s="72"/>
      <c r="AC55" s="65"/>
      <c r="AD55" s="66"/>
      <c r="AE55" s="66"/>
      <c r="AF55" s="66"/>
      <c r="AG55" s="66"/>
      <c r="AH55" s="66"/>
      <c r="AI55" s="66"/>
      <c r="AJ55" s="66"/>
      <c r="AK55" s="66"/>
      <c r="AL55" s="67"/>
      <c r="AM55" s="65"/>
      <c r="AN55" s="66"/>
      <c r="AO55" s="66"/>
      <c r="AP55" s="66"/>
      <c r="AQ55" s="66"/>
      <c r="AR55" s="66"/>
      <c r="AS55" s="66"/>
      <c r="AT55" s="66"/>
      <c r="AU55" s="67"/>
      <c r="AV55" s="65"/>
      <c r="AW55" s="66"/>
      <c r="AX55" s="66"/>
      <c r="AY55" s="66"/>
      <c r="AZ55" s="66"/>
      <c r="BA55" s="66"/>
      <c r="BB55" s="66"/>
      <c r="BC55" s="66"/>
      <c r="BD55" s="66"/>
      <c r="BE55" s="67"/>
      <c r="BF55" s="65"/>
      <c r="BG55" s="66"/>
      <c r="BH55" s="66"/>
      <c r="BI55" s="66"/>
      <c r="BJ55" s="66"/>
      <c r="BK55" s="66"/>
      <c r="BL55" s="66"/>
      <c r="BM55" s="66"/>
      <c r="BN55" s="66"/>
      <c r="BO55" s="67"/>
      <c r="BP55" s="65"/>
      <c r="BQ55" s="66"/>
      <c r="BR55" s="66"/>
      <c r="BS55" s="66"/>
      <c r="BT55" s="66"/>
      <c r="BU55" s="66"/>
      <c r="BV55" s="66"/>
      <c r="BW55" s="66"/>
      <c r="BX55" s="66"/>
      <c r="BY55" s="67"/>
      <c r="BZ55" s="65"/>
      <c r="CA55" s="66"/>
      <c r="CB55" s="66"/>
      <c r="CC55" s="66"/>
      <c r="CD55" s="66"/>
      <c r="CE55" s="66"/>
      <c r="CF55" s="66"/>
      <c r="CG55" s="66"/>
      <c r="CH55" s="67"/>
      <c r="CI55" s="65"/>
      <c r="CJ55" s="66"/>
      <c r="CK55" s="66"/>
      <c r="CL55" s="66"/>
      <c r="CM55" s="66"/>
      <c r="CN55" s="66"/>
      <c r="CO55" s="66"/>
      <c r="CP55" s="66"/>
      <c r="CQ55" s="66"/>
      <c r="CR55" s="67"/>
      <c r="CS55" s="65"/>
      <c r="CT55" s="66"/>
      <c r="CU55" s="66"/>
      <c r="CV55" s="66"/>
      <c r="CW55" s="66"/>
      <c r="CX55" s="66"/>
      <c r="CY55" s="66"/>
      <c r="CZ55" s="66"/>
      <c r="DA55" s="66"/>
      <c r="DB55" s="67"/>
      <c r="DC55" s="65"/>
      <c r="DD55" s="66"/>
      <c r="DE55" s="66"/>
      <c r="DF55" s="66"/>
      <c r="DG55" s="66"/>
      <c r="DH55" s="66"/>
      <c r="DI55" s="66"/>
      <c r="DJ55" s="66"/>
      <c r="DK55" s="66"/>
      <c r="DL55" s="67"/>
      <c r="DM55" s="65"/>
      <c r="DN55" s="66"/>
      <c r="DO55" s="66"/>
      <c r="DP55" s="66"/>
      <c r="DQ55" s="66"/>
      <c r="DR55" s="66"/>
      <c r="DS55" s="66"/>
      <c r="DT55" s="66"/>
      <c r="DU55" s="67"/>
      <c r="DV55" s="65"/>
      <c r="DW55" s="66"/>
      <c r="DX55" s="66"/>
      <c r="DY55" s="66"/>
      <c r="DZ55" s="66"/>
      <c r="EA55" s="66"/>
      <c r="EB55" s="66"/>
      <c r="EC55" s="66"/>
      <c r="ED55" s="67"/>
      <c r="EE55" s="65"/>
      <c r="EF55" s="66"/>
      <c r="EG55" s="66"/>
      <c r="EH55" s="66"/>
      <c r="EI55" s="66"/>
      <c r="EJ55" s="66"/>
      <c r="EK55" s="66"/>
      <c r="EL55" s="66"/>
      <c r="EM55" s="67"/>
      <c r="EN55" s="65"/>
      <c r="EO55" s="66"/>
      <c r="EP55" s="66"/>
      <c r="EQ55" s="66"/>
      <c r="ER55" s="66"/>
      <c r="ES55" s="66"/>
      <c r="ET55" s="66"/>
      <c r="EU55" s="66"/>
      <c r="EV55" s="66"/>
      <c r="EW55" s="66"/>
      <c r="EX55" s="66"/>
      <c r="EY55" s="66"/>
      <c r="EZ55" s="66"/>
      <c r="FA55" s="66"/>
      <c r="FB55" s="67"/>
      <c r="FC55" s="65"/>
      <c r="FD55" s="66"/>
      <c r="FE55" s="66"/>
      <c r="FF55" s="66"/>
      <c r="FG55" s="66"/>
      <c r="FH55" s="66"/>
      <c r="FI55" s="66"/>
      <c r="FJ55" s="66"/>
      <c r="FK55" s="67"/>
    </row>
    <row r="56" spans="1:167" s="8" customFormat="1" ht="31.5" customHeight="1" x14ac:dyDescent="0.25">
      <c r="A56" s="10"/>
      <c r="B56" s="73" t="s">
        <v>94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4"/>
      <c r="W56" s="70" t="s">
        <v>95</v>
      </c>
      <c r="X56" s="71"/>
      <c r="Y56" s="71"/>
      <c r="Z56" s="71"/>
      <c r="AA56" s="71"/>
      <c r="AB56" s="72"/>
      <c r="AC56" s="65">
        <f>[1]админ.!AC57+[1]культура!AC57+[1]образов.!AC57+[1]МУАП!AC57+[1]УАЗ!AC57+[1]АСП!AC57+[1]НСП!AC58+[1]ПСП!AC57+[1]Газета!AC57+[1]Теплоэнерго!AC57+[1]Теплосбыт!AC57</f>
        <v>141988.1</v>
      </c>
      <c r="AD56" s="66"/>
      <c r="AE56" s="66"/>
      <c r="AF56" s="66"/>
      <c r="AG56" s="66"/>
      <c r="AH56" s="66"/>
      <c r="AI56" s="66"/>
      <c r="AJ56" s="66"/>
      <c r="AK56" s="66"/>
      <c r="AL56" s="67"/>
      <c r="AM56" s="65" t="s">
        <v>36</v>
      </c>
      <c r="AN56" s="66"/>
      <c r="AO56" s="66"/>
      <c r="AP56" s="66"/>
      <c r="AQ56" s="66"/>
      <c r="AR56" s="66"/>
      <c r="AS56" s="66"/>
      <c r="AT56" s="66"/>
      <c r="AU56" s="67"/>
      <c r="AV56" s="65" t="s">
        <v>36</v>
      </c>
      <c r="AW56" s="66"/>
      <c r="AX56" s="66"/>
      <c r="AY56" s="66"/>
      <c r="AZ56" s="66"/>
      <c r="BA56" s="66"/>
      <c r="BB56" s="66"/>
      <c r="BC56" s="66"/>
      <c r="BD56" s="66"/>
      <c r="BE56" s="67"/>
      <c r="BF56" s="65" t="s">
        <v>36</v>
      </c>
      <c r="BG56" s="66"/>
      <c r="BH56" s="66"/>
      <c r="BI56" s="66"/>
      <c r="BJ56" s="66"/>
      <c r="BK56" s="66"/>
      <c r="BL56" s="66"/>
      <c r="BM56" s="66"/>
      <c r="BN56" s="66"/>
      <c r="BO56" s="67"/>
      <c r="BP56" s="65" t="s">
        <v>36</v>
      </c>
      <c r="BQ56" s="66"/>
      <c r="BR56" s="66"/>
      <c r="BS56" s="66"/>
      <c r="BT56" s="66"/>
      <c r="BU56" s="66"/>
      <c r="BV56" s="66"/>
      <c r="BW56" s="66"/>
      <c r="BX56" s="66"/>
      <c r="BY56" s="67"/>
      <c r="BZ56" s="65" t="s">
        <v>36</v>
      </c>
      <c r="CA56" s="66"/>
      <c r="CB56" s="66"/>
      <c r="CC56" s="66"/>
      <c r="CD56" s="66"/>
      <c r="CE56" s="66"/>
      <c r="CF56" s="66"/>
      <c r="CG56" s="66"/>
      <c r="CH56" s="67"/>
      <c r="CI56" s="65" t="s">
        <v>36</v>
      </c>
      <c r="CJ56" s="66"/>
      <c r="CK56" s="66"/>
      <c r="CL56" s="66"/>
      <c r="CM56" s="66"/>
      <c r="CN56" s="66"/>
      <c r="CO56" s="66"/>
      <c r="CP56" s="66"/>
      <c r="CQ56" s="66"/>
      <c r="CR56" s="67"/>
      <c r="CS56" s="65" t="s">
        <v>36</v>
      </c>
      <c r="CT56" s="66"/>
      <c r="CU56" s="66"/>
      <c r="CV56" s="66"/>
      <c r="CW56" s="66"/>
      <c r="CX56" s="66"/>
      <c r="CY56" s="66"/>
      <c r="CZ56" s="66"/>
      <c r="DA56" s="66"/>
      <c r="DB56" s="67"/>
      <c r="DC56" s="65" t="s">
        <v>36</v>
      </c>
      <c r="DD56" s="66"/>
      <c r="DE56" s="66"/>
      <c r="DF56" s="66"/>
      <c r="DG56" s="66"/>
      <c r="DH56" s="66"/>
      <c r="DI56" s="66"/>
      <c r="DJ56" s="66"/>
      <c r="DK56" s="66"/>
      <c r="DL56" s="67"/>
      <c r="DM56" s="65" t="s">
        <v>36</v>
      </c>
      <c r="DN56" s="66"/>
      <c r="DO56" s="66"/>
      <c r="DP56" s="66"/>
      <c r="DQ56" s="66"/>
      <c r="DR56" s="66"/>
      <c r="DS56" s="66"/>
      <c r="DT56" s="66"/>
      <c r="DU56" s="67"/>
      <c r="DV56" s="65" t="s">
        <v>36</v>
      </c>
      <c r="DW56" s="66"/>
      <c r="DX56" s="66"/>
      <c r="DY56" s="66"/>
      <c r="DZ56" s="66"/>
      <c r="EA56" s="66"/>
      <c r="EB56" s="66"/>
      <c r="EC56" s="66"/>
      <c r="ED56" s="67"/>
      <c r="EE56" s="65" t="s">
        <v>36</v>
      </c>
      <c r="EF56" s="66"/>
      <c r="EG56" s="66"/>
      <c r="EH56" s="66"/>
      <c r="EI56" s="66"/>
      <c r="EJ56" s="66"/>
      <c r="EK56" s="66"/>
      <c r="EL56" s="66"/>
      <c r="EM56" s="67"/>
      <c r="EN56" s="65" t="s">
        <v>36</v>
      </c>
      <c r="EO56" s="66"/>
      <c r="EP56" s="66"/>
      <c r="EQ56" s="66"/>
      <c r="ER56" s="66"/>
      <c r="ES56" s="66"/>
      <c r="ET56" s="66"/>
      <c r="EU56" s="66"/>
      <c r="EV56" s="66"/>
      <c r="EW56" s="66"/>
      <c r="EX56" s="66"/>
      <c r="EY56" s="66"/>
      <c r="EZ56" s="66"/>
      <c r="FA56" s="66"/>
      <c r="FB56" s="67"/>
      <c r="FC56" s="65" t="s">
        <v>36</v>
      </c>
      <c r="FD56" s="66"/>
      <c r="FE56" s="66"/>
      <c r="FF56" s="66"/>
      <c r="FG56" s="66"/>
      <c r="FH56" s="66"/>
      <c r="FI56" s="66"/>
      <c r="FJ56" s="66"/>
      <c r="FK56" s="67"/>
    </row>
    <row r="57" spans="1:167" s="8" customFormat="1" ht="54" customHeight="1" x14ac:dyDescent="0.25">
      <c r="A57" s="10"/>
      <c r="B57" s="68" t="s">
        <v>96</v>
      </c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9"/>
      <c r="W57" s="70" t="s">
        <v>97</v>
      </c>
      <c r="X57" s="71"/>
      <c r="Y57" s="71"/>
      <c r="Z57" s="71"/>
      <c r="AA57" s="71"/>
      <c r="AB57" s="72"/>
      <c r="AC57" s="65">
        <f>AM57+AV57+BF57+BP57+BZ57+CI57+CS57+DC57+DM57+DV57+EE57+EN57+FC57</f>
        <v>30091.87</v>
      </c>
      <c r="AD57" s="66"/>
      <c r="AE57" s="66"/>
      <c r="AF57" s="66"/>
      <c r="AG57" s="66"/>
      <c r="AH57" s="66"/>
      <c r="AI57" s="66"/>
      <c r="AJ57" s="66"/>
      <c r="AK57" s="66"/>
      <c r="AL57" s="67"/>
      <c r="AM57" s="65">
        <f>[1]админ.!AM58+[1]культура!AM58+[1]образов.!AM58+[1]МУАП!AM58+[1]УАЗ!AM58+[1]АСП!AM58+[1]НСП!AM59+[1]ПСП!AM58</f>
        <v>0</v>
      </c>
      <c r="AN57" s="66"/>
      <c r="AO57" s="66"/>
      <c r="AP57" s="66"/>
      <c r="AQ57" s="66"/>
      <c r="AR57" s="66"/>
      <c r="AS57" s="66"/>
      <c r="AT57" s="66"/>
      <c r="AU57" s="67"/>
      <c r="AV57" s="65">
        <f>[1]админ.!AV58+[1]культура!AV58+[1]образов.!AV58+[1]МУАП!AV58+[1]УАЗ!AV58+[1]АСП!AV58+[1]НСП!AV59+[1]ПСП!AV58</f>
        <v>0</v>
      </c>
      <c r="AW57" s="66"/>
      <c r="AX57" s="66"/>
      <c r="AY57" s="66"/>
      <c r="AZ57" s="66"/>
      <c r="BA57" s="66"/>
      <c r="BB57" s="66"/>
      <c r="BC57" s="66"/>
      <c r="BD57" s="66"/>
      <c r="BE57" s="67"/>
      <c r="BF57" s="65">
        <f>[1]админ.!BF58+[1]культура!BF58+[1]образов.!BF58+[1]МУАП!BF58+[1]УАЗ!BF58+[1]АСП!BF58+[1]НСП!BF59+[1]ПСП!BF58</f>
        <v>0</v>
      </c>
      <c r="BG57" s="66"/>
      <c r="BH57" s="66"/>
      <c r="BI57" s="66"/>
      <c r="BJ57" s="66"/>
      <c r="BK57" s="66"/>
      <c r="BL57" s="66"/>
      <c r="BM57" s="66"/>
      <c r="BN57" s="66"/>
      <c r="BO57" s="67"/>
      <c r="BP57" s="65">
        <f>[1]админ.!BP58+[1]культура!BP58+[1]образов.!BP58+[1]МУАП!BP58+[1]УАЗ!BP58+[1]АСП!BP58+[1]НСП!BP59+[1]ПСП!BP58</f>
        <v>0</v>
      </c>
      <c r="BQ57" s="66"/>
      <c r="BR57" s="66"/>
      <c r="BS57" s="66"/>
      <c r="BT57" s="66"/>
      <c r="BU57" s="66"/>
      <c r="BV57" s="66"/>
      <c r="BW57" s="66"/>
      <c r="BX57" s="66"/>
      <c r="BY57" s="67"/>
      <c r="BZ57" s="65">
        <f>[1]админ.!BZ58+[1]культура!BZ58+[1]образов.!BZ58+[1]МУАП!BZ58+[1]УАЗ!BZ58+[1]АСП!BZ58+[1]НСП!BZ59+[1]ПСП!BZ58</f>
        <v>0</v>
      </c>
      <c r="CA57" s="66"/>
      <c r="CB57" s="66"/>
      <c r="CC57" s="66"/>
      <c r="CD57" s="66"/>
      <c r="CE57" s="66"/>
      <c r="CF57" s="66"/>
      <c r="CG57" s="66"/>
      <c r="CH57" s="67"/>
      <c r="CI57" s="65">
        <f>[1]админ.!CI58+[1]культура!CI58+[1]образов.!CI58+[1]МУАП!CI58+[1]УАЗ!CI58+[1]АСП!CI58+[1]НСП!CI59+[1]ПСП!CI58</f>
        <v>0</v>
      </c>
      <c r="CJ57" s="66"/>
      <c r="CK57" s="66"/>
      <c r="CL57" s="66"/>
      <c r="CM57" s="66"/>
      <c r="CN57" s="66"/>
      <c r="CO57" s="66"/>
      <c r="CP57" s="66"/>
      <c r="CQ57" s="66"/>
      <c r="CR57" s="67"/>
      <c r="CS57" s="65">
        <f>[1]админ.!CS58+[1]культура!CS58+[1]образов.!CS58+[1]МУАП!CS58+[1]УАЗ!CS58+[1]АСП!CS58+[1]НСП!CS59+[1]ПСП!CS58</f>
        <v>0</v>
      </c>
      <c r="CT57" s="66"/>
      <c r="CU57" s="66"/>
      <c r="CV57" s="66"/>
      <c r="CW57" s="66"/>
      <c r="CX57" s="66"/>
      <c r="CY57" s="66"/>
      <c r="CZ57" s="66"/>
      <c r="DA57" s="66"/>
      <c r="DB57" s="67"/>
      <c r="DC57" s="65">
        <f>[1]админ.!DC58+[1]культура!DC58+[1]образов.!DC58+[1]МУАП!DC58+[1]УАЗ!DC58+[1]АСП!DC58+[1]НСП!DC59+[1]ПСП!DC58+[1]Газета!DC58+[1]Теплоэнерго!DC58+[1]Теплосбыт!DC58</f>
        <v>1625</v>
      </c>
      <c r="DD57" s="66"/>
      <c r="DE57" s="66"/>
      <c r="DF57" s="66"/>
      <c r="DG57" s="66"/>
      <c r="DH57" s="66"/>
      <c r="DI57" s="66"/>
      <c r="DJ57" s="66"/>
      <c r="DK57" s="66"/>
      <c r="DL57" s="67"/>
      <c r="DM57" s="65">
        <f>[1]админ.!DM58+[1]культура!DM58+[1]образов.!DM58+[1]МУАП!DM58+[1]УАЗ!DM58+[1]АСП!DM58+[1]НСП!DM59+[1]ПСП!DM58</f>
        <v>0</v>
      </c>
      <c r="DN57" s="66"/>
      <c r="DO57" s="66"/>
      <c r="DP57" s="66"/>
      <c r="DQ57" s="66"/>
      <c r="DR57" s="66"/>
      <c r="DS57" s="66"/>
      <c r="DT57" s="66"/>
      <c r="DU57" s="67"/>
      <c r="DV57" s="65">
        <f>[1]админ.!DV58+[1]культура!DV58+[1]образов.!DV58+[1]МУАП!DV58+[1]УАЗ!DV58+[1]АСП!DV58+[1]НСП!DV59+[1]ПСП!DV58+[1]Газета!DV58+[1]Теплоэнерго!DV58+[1]Теплосбыт!DV58</f>
        <v>337.8</v>
      </c>
      <c r="DW57" s="66"/>
      <c r="DX57" s="66"/>
      <c r="DY57" s="66"/>
      <c r="DZ57" s="66"/>
      <c r="EA57" s="66"/>
      <c r="EB57" s="66"/>
      <c r="EC57" s="66"/>
      <c r="ED57" s="67"/>
      <c r="EE57" s="65">
        <f>[1]админ.!EE58+[1]культура!EE58+[1]образов.!EE58+[1]МУАП!EE58+[1]УАЗ!EE58+[1]АСП!EE58+[1]НСП!EE59+[1]ПСП!EE58+[1]Газета!EE58+[1]Теплоэнерго!EE58+[1]Теплосбыт!EE58</f>
        <v>0</v>
      </c>
      <c r="EF57" s="66"/>
      <c r="EG57" s="66"/>
      <c r="EH57" s="66"/>
      <c r="EI57" s="66"/>
      <c r="EJ57" s="66"/>
      <c r="EK57" s="66"/>
      <c r="EL57" s="66"/>
      <c r="EM57" s="67"/>
      <c r="EN57" s="65">
        <f>[1]админ.!EN58+[1]культура!EN58+[1]образов.!EN58+[1]МУАП!EN58+[1]УАЗ!EN58+[1]АСП!EN58+[1]НСП!EN59+[1]ПСП!EN58+[1]Газета!EN58+[1]Теплоэнерго!EN58+[1]Теплосбыт!EN58</f>
        <v>14942.27</v>
      </c>
      <c r="EO57" s="66"/>
      <c r="EP57" s="66"/>
      <c r="EQ57" s="66"/>
      <c r="ER57" s="66"/>
      <c r="ES57" s="66"/>
      <c r="ET57" s="66"/>
      <c r="EU57" s="66"/>
      <c r="EV57" s="66"/>
      <c r="EW57" s="66"/>
      <c r="EX57" s="66"/>
      <c r="EY57" s="66"/>
      <c r="EZ57" s="66"/>
      <c r="FA57" s="66"/>
      <c r="FB57" s="67"/>
      <c r="FC57" s="65">
        <f>[1]админ.!FC58+[1]культура!FC58+[1]образов.!FC58+[1]МУАП!FC58+[1]УАЗ!FC58+[1]АСП!FC58+[1]НСП!FC59+[1]ПСП!FC58+[1]Газета!FC58+[1]Теплоэнерго!FC58+[1]Теплосбыт!FC58</f>
        <v>13186.8</v>
      </c>
      <c r="FD57" s="66"/>
      <c r="FE57" s="66"/>
      <c r="FF57" s="66"/>
      <c r="FG57" s="66"/>
      <c r="FH57" s="66"/>
      <c r="FI57" s="66"/>
      <c r="FJ57" s="66"/>
      <c r="FK57" s="67"/>
    </row>
    <row r="58" spans="1:167" s="8" customFormat="1" ht="25.5" customHeight="1" x14ac:dyDescent="0.25">
      <c r="A58" s="10"/>
      <c r="B58" s="68" t="s">
        <v>98</v>
      </c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9"/>
      <c r="W58" s="70" t="s">
        <v>99</v>
      </c>
      <c r="X58" s="71"/>
      <c r="Y58" s="71"/>
      <c r="Z58" s="71"/>
      <c r="AA58" s="71"/>
      <c r="AB58" s="72"/>
      <c r="AC58" s="65">
        <f>AM58+AV58+BF58+BP58+BZ58+CI58+CS58+DC58+DM58+DV58+EE58</f>
        <v>22770.599999999995</v>
      </c>
      <c r="AD58" s="66"/>
      <c r="AE58" s="66"/>
      <c r="AF58" s="66"/>
      <c r="AG58" s="66"/>
      <c r="AH58" s="66"/>
      <c r="AI58" s="66"/>
      <c r="AJ58" s="66"/>
      <c r="AK58" s="66"/>
      <c r="AL58" s="67"/>
      <c r="AM58" s="65">
        <f>AM48-AM49</f>
        <v>0</v>
      </c>
      <c r="AN58" s="66"/>
      <c r="AO58" s="66"/>
      <c r="AP58" s="66"/>
      <c r="AQ58" s="66"/>
      <c r="AR58" s="66"/>
      <c r="AS58" s="66"/>
      <c r="AT58" s="66"/>
      <c r="AU58" s="67"/>
      <c r="AV58" s="65">
        <f>AV48-AV49</f>
        <v>0</v>
      </c>
      <c r="AW58" s="66"/>
      <c r="AX58" s="66"/>
      <c r="AY58" s="66"/>
      <c r="AZ58" s="66"/>
      <c r="BA58" s="66"/>
      <c r="BB58" s="66"/>
      <c r="BC58" s="66"/>
      <c r="BD58" s="66"/>
      <c r="BE58" s="67"/>
      <c r="BF58" s="65">
        <f>BF48-BF49</f>
        <v>0</v>
      </c>
      <c r="BG58" s="66"/>
      <c r="BH58" s="66"/>
      <c r="BI58" s="66"/>
      <c r="BJ58" s="66"/>
      <c r="BK58" s="66"/>
      <c r="BL58" s="66"/>
      <c r="BM58" s="66"/>
      <c r="BN58" s="66"/>
      <c r="BO58" s="67"/>
      <c r="BP58" s="65">
        <f>BP48-BP49</f>
        <v>0</v>
      </c>
      <c r="BQ58" s="66"/>
      <c r="BR58" s="66"/>
      <c r="BS58" s="66"/>
      <c r="BT58" s="66"/>
      <c r="BU58" s="66"/>
      <c r="BV58" s="66"/>
      <c r="BW58" s="66"/>
      <c r="BX58" s="66"/>
      <c r="BY58" s="67"/>
      <c r="BZ58" s="65">
        <f>BZ48-BZ49</f>
        <v>0</v>
      </c>
      <c r="CA58" s="66"/>
      <c r="CB58" s="66"/>
      <c r="CC58" s="66"/>
      <c r="CD58" s="66"/>
      <c r="CE58" s="66"/>
      <c r="CF58" s="66"/>
      <c r="CG58" s="66"/>
      <c r="CH58" s="67"/>
      <c r="CI58" s="65">
        <f>CI48-CI49</f>
        <v>0</v>
      </c>
      <c r="CJ58" s="66"/>
      <c r="CK58" s="66"/>
      <c r="CL58" s="66"/>
      <c r="CM58" s="66"/>
      <c r="CN58" s="66"/>
      <c r="CO58" s="66"/>
      <c r="CP58" s="66"/>
      <c r="CQ58" s="66"/>
      <c r="CR58" s="67"/>
      <c r="CS58" s="65">
        <f>CS48-CS49</f>
        <v>0</v>
      </c>
      <c r="CT58" s="66"/>
      <c r="CU58" s="66"/>
      <c r="CV58" s="66"/>
      <c r="CW58" s="66"/>
      <c r="CX58" s="66"/>
      <c r="CY58" s="66"/>
      <c r="CZ58" s="66"/>
      <c r="DA58" s="66"/>
      <c r="DB58" s="67"/>
      <c r="DC58" s="65">
        <f>DC48-DC49-6844</f>
        <v>22356.799999999996</v>
      </c>
      <c r="DD58" s="66"/>
      <c r="DE58" s="66"/>
      <c r="DF58" s="66"/>
      <c r="DG58" s="66"/>
      <c r="DH58" s="66"/>
      <c r="DI58" s="66"/>
      <c r="DJ58" s="66"/>
      <c r="DK58" s="66"/>
      <c r="DL58" s="67"/>
      <c r="DM58" s="65">
        <f>DM48-DM49</f>
        <v>0</v>
      </c>
      <c r="DN58" s="66"/>
      <c r="DO58" s="66"/>
      <c r="DP58" s="66"/>
      <c r="DQ58" s="66"/>
      <c r="DR58" s="66"/>
      <c r="DS58" s="66"/>
      <c r="DT58" s="66"/>
      <c r="DU58" s="67"/>
      <c r="DV58" s="65">
        <f>DV48-DV49-519.4</f>
        <v>-136.19999999999993</v>
      </c>
      <c r="DW58" s="66"/>
      <c r="DX58" s="66"/>
      <c r="DY58" s="66"/>
      <c r="DZ58" s="66"/>
      <c r="EA58" s="66"/>
      <c r="EB58" s="66"/>
      <c r="EC58" s="66"/>
      <c r="ED58" s="67"/>
      <c r="EE58" s="65">
        <f>EE48-EE49-6844</f>
        <v>550</v>
      </c>
      <c r="EF58" s="66"/>
      <c r="EG58" s="66"/>
      <c r="EH58" s="66"/>
      <c r="EI58" s="66"/>
      <c r="EJ58" s="66"/>
      <c r="EK58" s="66"/>
      <c r="EL58" s="66"/>
      <c r="EM58" s="67"/>
      <c r="EN58" s="65" t="s">
        <v>36</v>
      </c>
      <c r="EO58" s="66"/>
      <c r="EP58" s="66"/>
      <c r="EQ58" s="66"/>
      <c r="ER58" s="66"/>
      <c r="ES58" s="66"/>
      <c r="ET58" s="66"/>
      <c r="EU58" s="66"/>
      <c r="EV58" s="66"/>
      <c r="EW58" s="66"/>
      <c r="EX58" s="66"/>
      <c r="EY58" s="66"/>
      <c r="EZ58" s="66"/>
      <c r="FA58" s="66"/>
      <c r="FB58" s="67"/>
      <c r="FC58" s="65" t="s">
        <v>36</v>
      </c>
      <c r="FD58" s="66"/>
      <c r="FE58" s="66"/>
      <c r="FF58" s="66"/>
      <c r="FG58" s="66"/>
      <c r="FH58" s="66"/>
      <c r="FI58" s="66"/>
      <c r="FJ58" s="66"/>
      <c r="FK58" s="67"/>
    </row>
    <row r="59" spans="1:167" s="8" customFormat="1" ht="24.75" customHeight="1" x14ac:dyDescent="0.2">
      <c r="A59" s="10"/>
      <c r="B59" s="57" t="s">
        <v>100</v>
      </c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8"/>
      <c r="W59" s="34" t="s">
        <v>101</v>
      </c>
      <c r="X59" s="34"/>
      <c r="Y59" s="34"/>
      <c r="Z59" s="34"/>
      <c r="AA59" s="34"/>
      <c r="AB59" s="34"/>
      <c r="AC59" s="54">
        <f>AM59+AV59+BF59+BP59+BZ59+CS59+DC59+DM59+DV59+EE59+EN59+FC59</f>
        <v>67.7</v>
      </c>
      <c r="AD59" s="54"/>
      <c r="AE59" s="54"/>
      <c r="AF59" s="54"/>
      <c r="AG59" s="54"/>
      <c r="AH59" s="54"/>
      <c r="AI59" s="54"/>
      <c r="AJ59" s="54"/>
      <c r="AK59" s="54"/>
      <c r="AL59" s="54"/>
      <c r="AM59" s="54">
        <f>[1]админ.!AM60+[1]культура!AM60+[1]образов.!AM60+[1]МУАП!AM60+[1]УАЗ!AM60+[1]АСП!AM60+[1]НСП!AM61+[1]ПСП!AM60</f>
        <v>0</v>
      </c>
      <c r="AN59" s="54"/>
      <c r="AO59" s="54"/>
      <c r="AP59" s="54"/>
      <c r="AQ59" s="54"/>
      <c r="AR59" s="54"/>
      <c r="AS59" s="54"/>
      <c r="AT59" s="54"/>
      <c r="AU59" s="54"/>
      <c r="AV59" s="54">
        <f>[1]админ.!AV60+[1]культура!AV60+[1]образов.!AV60+[1]МУАП!AV60+[1]УАЗ!AV60+[1]АСП!AV60+[1]НСП!AV61+[1]ПСП!AV60</f>
        <v>0</v>
      </c>
      <c r="AW59" s="54"/>
      <c r="AX59" s="54"/>
      <c r="AY59" s="54"/>
      <c r="AZ59" s="54"/>
      <c r="BA59" s="54"/>
      <c r="BB59" s="54"/>
      <c r="BC59" s="54"/>
      <c r="BD59" s="54"/>
      <c r="BE59" s="54"/>
      <c r="BF59" s="54">
        <f>[1]админ.!BF60+[1]культура!BF60+[1]образов.!BF60+[1]МУАП!BF60+[1]УАЗ!BF60+[1]АСП!BF60+[1]НСП!BF61+[1]ПСП!BF60</f>
        <v>0</v>
      </c>
      <c r="BG59" s="54"/>
      <c r="BH59" s="54"/>
      <c r="BI59" s="54"/>
      <c r="BJ59" s="54"/>
      <c r="BK59" s="54"/>
      <c r="BL59" s="54"/>
      <c r="BM59" s="54"/>
      <c r="BN59" s="54"/>
      <c r="BO59" s="54"/>
      <c r="BP59" s="54">
        <f>[1]админ.!BP60+[1]культура!BP60+[1]образов.!BP60+[1]МУАП!BP60+[1]УАЗ!BP60+[1]АСП!BP60+[1]НСП!BP61+[1]ПСП!BP60</f>
        <v>0</v>
      </c>
      <c r="BQ59" s="54"/>
      <c r="BR59" s="54"/>
      <c r="BS59" s="54"/>
      <c r="BT59" s="54"/>
      <c r="BU59" s="54"/>
      <c r="BV59" s="54"/>
      <c r="BW59" s="54"/>
      <c r="BX59" s="54"/>
      <c r="BY59" s="54"/>
      <c r="BZ59" s="54">
        <f>[1]админ.!BZ60+[1]культура!BZ60+[1]образов.!BZ60+[1]МУАП!BZ60+[1]УАЗ!BZ60+[1]АСП!BZ60+[1]НСП!BZ61+[1]ПСП!BZ60</f>
        <v>0</v>
      </c>
      <c r="CA59" s="54"/>
      <c r="CB59" s="54"/>
      <c r="CC59" s="54"/>
      <c r="CD59" s="54"/>
      <c r="CE59" s="54"/>
      <c r="CF59" s="54"/>
      <c r="CG59" s="54"/>
      <c r="CH59" s="54"/>
      <c r="CI59" s="54">
        <f>[1]админ.!CI60+[1]культура!CI60+[1]образов.!CI60+[1]МУАП!CI60+[1]УАЗ!CI60+[1]АСП!CI60+[1]НСП!CI61+[1]ПСП!CI60</f>
        <v>0</v>
      </c>
      <c r="CJ59" s="54"/>
      <c r="CK59" s="54"/>
      <c r="CL59" s="54"/>
      <c r="CM59" s="54"/>
      <c r="CN59" s="54"/>
      <c r="CO59" s="54"/>
      <c r="CP59" s="54"/>
      <c r="CQ59" s="54"/>
      <c r="CR59" s="54"/>
      <c r="CS59" s="54">
        <f>[1]админ.!CS60+[1]культура!CS60+[1]образов.!CS60+[1]МУАП!CS60+[1]УАЗ!CS60+[1]АСП!CS60+[1]НСП!CS61+[1]ПСП!CS60</f>
        <v>0</v>
      </c>
      <c r="CT59" s="54"/>
      <c r="CU59" s="54"/>
      <c r="CV59" s="54"/>
      <c r="CW59" s="54"/>
      <c r="CX59" s="54"/>
      <c r="CY59" s="54"/>
      <c r="CZ59" s="54"/>
      <c r="DA59" s="54"/>
      <c r="DB59" s="54"/>
      <c r="DC59" s="54">
        <f>[1]админ.!DC60+[1]культура!DC60+[1]образов.!DC60+[1]МУАП!DC60+[1]УАЗ!DC60+[1]АСП!DC60+[1]НСП!DC61+[1]ПСП!DC60+[1]Газета!DC60+[1]Теплоэнерго!DC60+[1]Теплосбыт!DC60</f>
        <v>0</v>
      </c>
      <c r="DD59" s="54"/>
      <c r="DE59" s="54"/>
      <c r="DF59" s="54"/>
      <c r="DG59" s="54"/>
      <c r="DH59" s="54"/>
      <c r="DI59" s="54"/>
      <c r="DJ59" s="54"/>
      <c r="DK59" s="54"/>
      <c r="DL59" s="54"/>
      <c r="DM59" s="54">
        <f>[1]админ.!DM60+[1]культура!DM60+[1]образов.!DM60+[1]МУАП!DM60+[1]УАЗ!DM60+[1]АСП!DM60+[1]НСП!DM61+[1]ПСП!DM60</f>
        <v>0</v>
      </c>
      <c r="DN59" s="54"/>
      <c r="DO59" s="54"/>
      <c r="DP59" s="54"/>
      <c r="DQ59" s="54"/>
      <c r="DR59" s="54"/>
      <c r="DS59" s="54"/>
      <c r="DT59" s="54"/>
      <c r="DU59" s="54"/>
      <c r="DV59" s="54">
        <f>[1]админ.!DV60+[1]культура!DV60+[1]образов.!DV60+[1]МУАП!DV60+[1]УАЗ!DV60+[1]АСП!DV60+[1]НСП!DV61+[1]ПСП!DV60+[1]Газета!DV60+[1]Теплоэнерго!DV60+[1]Теплосбыт!DV60</f>
        <v>67.7</v>
      </c>
      <c r="DW59" s="54"/>
      <c r="DX59" s="54"/>
      <c r="DY59" s="54"/>
      <c r="DZ59" s="54"/>
      <c r="EA59" s="54"/>
      <c r="EB59" s="54"/>
      <c r="EC59" s="54"/>
      <c r="ED59" s="54"/>
      <c r="EE59" s="55">
        <f>[1]админ.!EE60+[1]культура!EE60+[1]образов.!EE60+[1]МУАП!EE60+[1]УАЗ!EE60+[1]АСП!EE60+[1]НСП!EE61+[1]ПСП!EE60+[1]Газета!EE60+[1]Теплоэнерго!EE60+[1]Теплосбыт!EE60</f>
        <v>0</v>
      </c>
      <c r="EF59" s="55"/>
      <c r="EG59" s="55"/>
      <c r="EH59" s="55"/>
      <c r="EI59" s="55"/>
      <c r="EJ59" s="55"/>
      <c r="EK59" s="55"/>
      <c r="EL59" s="55"/>
      <c r="EM59" s="55"/>
      <c r="EN59" s="55">
        <f>[1]админ.!EN60+[1]культура!EN60+[1]образов.!EN60+[1]МУАП!EN60+[1]УАЗ!EN60+[1]АСП!EN60+[1]НСП!EN61+[1]ПСП!EN60</f>
        <v>0</v>
      </c>
      <c r="EO59" s="55"/>
      <c r="EP59" s="55"/>
      <c r="EQ59" s="55"/>
      <c r="ER59" s="55"/>
      <c r="ES59" s="55"/>
      <c r="ET59" s="55"/>
      <c r="EU59" s="55"/>
      <c r="EV59" s="55"/>
      <c r="EW59" s="55"/>
      <c r="EX59" s="55"/>
      <c r="EY59" s="55"/>
      <c r="EZ59" s="55"/>
      <c r="FA59" s="55"/>
      <c r="FB59" s="55"/>
      <c r="FC59" s="55">
        <f>[1]админ.!FC60+[1]культура!FC60+[1]образов.!FC60+[1]МУАП!FC60+[1]УАЗ!FC60+[1]АСП!FC60+[1]НСП!FC61+[1]ПСП!FC60</f>
        <v>0</v>
      </c>
      <c r="FD59" s="55"/>
      <c r="FE59" s="55"/>
      <c r="FF59" s="55"/>
      <c r="FG59" s="55"/>
      <c r="FH59" s="55"/>
      <c r="FI59" s="55"/>
      <c r="FJ59" s="55"/>
      <c r="FK59" s="55"/>
    </row>
    <row r="60" spans="1:167" s="8" customFormat="1" ht="23.25" customHeight="1" x14ac:dyDescent="0.2">
      <c r="A60" s="10"/>
      <c r="B60" s="57" t="s">
        <v>102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8"/>
      <c r="W60" s="62" t="s">
        <v>103</v>
      </c>
      <c r="X60" s="63"/>
      <c r="Y60" s="63"/>
      <c r="Z60" s="63"/>
      <c r="AA60" s="63"/>
      <c r="AB60" s="64"/>
      <c r="AC60" s="59">
        <f>AM60+AV60+BF60+BP60+BZ60+CI60+CS60+DC60+DM60+DV60+EE60+EN60+FC60</f>
        <v>67.7</v>
      </c>
      <c r="AD60" s="60"/>
      <c r="AE60" s="60"/>
      <c r="AF60" s="60"/>
      <c r="AG60" s="60"/>
      <c r="AH60" s="60"/>
      <c r="AI60" s="60"/>
      <c r="AJ60" s="60"/>
      <c r="AK60" s="60"/>
      <c r="AL60" s="61"/>
      <c r="AM60" s="59">
        <f>[1]админ.!AM61+[1]культура!AM61+[1]образов.!AM61+[1]МУАП!AM61+[1]УАЗ!AM61+[1]АСП!AM61+[1]НСП!AM62+[1]ПСП!AM61</f>
        <v>0</v>
      </c>
      <c r="AN60" s="60"/>
      <c r="AO60" s="60"/>
      <c r="AP60" s="60"/>
      <c r="AQ60" s="60"/>
      <c r="AR60" s="60"/>
      <c r="AS60" s="60"/>
      <c r="AT60" s="60"/>
      <c r="AU60" s="61"/>
      <c r="AV60" s="59">
        <f>[1]админ.!AV61+[1]культура!AV61+[1]образов.!AV61+[1]МУАП!AV61+[1]УАЗ!AV61+[1]АСП!AV61+[1]НСП!AV62+[1]ПСП!AV61</f>
        <v>0</v>
      </c>
      <c r="AW60" s="60"/>
      <c r="AX60" s="60"/>
      <c r="AY60" s="60"/>
      <c r="AZ60" s="60"/>
      <c r="BA60" s="60"/>
      <c r="BB60" s="60"/>
      <c r="BC60" s="60"/>
      <c r="BD60" s="60"/>
      <c r="BE60" s="61"/>
      <c r="BF60" s="59">
        <f>[1]админ.!BF61+[1]культура!BF61+[1]образов.!BF61+[1]МУАП!BF61+[1]УАЗ!BF61+[1]АСП!BF61+[1]НСП!BF62+[1]ПСП!BF61</f>
        <v>0</v>
      </c>
      <c r="BG60" s="60"/>
      <c r="BH60" s="60"/>
      <c r="BI60" s="60"/>
      <c r="BJ60" s="60"/>
      <c r="BK60" s="60"/>
      <c r="BL60" s="60"/>
      <c r="BM60" s="60"/>
      <c r="BN60" s="60"/>
      <c r="BO60" s="61"/>
      <c r="BP60" s="59">
        <f>[1]админ.!BP61+[1]культура!BP61+[1]образов.!BP61+[1]МУАП!BP61+[1]УАЗ!BP61+[1]АСП!BP61+[1]НСП!BP62+[1]ПСП!BP61</f>
        <v>0</v>
      </c>
      <c r="BQ60" s="60"/>
      <c r="BR60" s="60"/>
      <c r="BS60" s="60"/>
      <c r="BT60" s="60"/>
      <c r="BU60" s="60"/>
      <c r="BV60" s="60"/>
      <c r="BW60" s="60"/>
      <c r="BX60" s="60"/>
      <c r="BY60" s="61"/>
      <c r="BZ60" s="59">
        <f>[1]админ.!BZ61+[1]культура!BZ61+[1]образов.!BZ61+[1]МУАП!BZ61+[1]УАЗ!BZ61+[1]АСП!BZ61+[1]НСП!BZ62+[1]ПСП!BZ61</f>
        <v>0</v>
      </c>
      <c r="CA60" s="60"/>
      <c r="CB60" s="60"/>
      <c r="CC60" s="60"/>
      <c r="CD60" s="60"/>
      <c r="CE60" s="60"/>
      <c r="CF60" s="60"/>
      <c r="CG60" s="60"/>
      <c r="CH60" s="61"/>
      <c r="CI60" s="59">
        <f>[1]админ.!CI61+[1]культура!CI61+[1]образов.!CI61+[1]МУАП!CI61+[1]УАЗ!CI61+[1]АСП!CI61+[1]НСП!CI62+[1]ПСП!CI61</f>
        <v>0</v>
      </c>
      <c r="CJ60" s="60"/>
      <c r="CK60" s="60"/>
      <c r="CL60" s="60"/>
      <c r="CM60" s="60"/>
      <c r="CN60" s="60"/>
      <c r="CO60" s="60"/>
      <c r="CP60" s="60"/>
      <c r="CQ60" s="60"/>
      <c r="CR60" s="61"/>
      <c r="CS60" s="59">
        <f>[1]админ.!CS61+[1]культура!CS61+[1]образов.!CS61+[1]МУАП!CS61+[1]УАЗ!CS61+[1]АСП!CS61+[1]НСП!CS62+[1]ПСП!CS61</f>
        <v>0</v>
      </c>
      <c r="CT60" s="60"/>
      <c r="CU60" s="60"/>
      <c r="CV60" s="60"/>
      <c r="CW60" s="60"/>
      <c r="CX60" s="60"/>
      <c r="CY60" s="60"/>
      <c r="CZ60" s="60"/>
      <c r="DA60" s="60"/>
      <c r="DB60" s="61"/>
      <c r="DC60" s="59">
        <f>[1]админ.!DC61+[1]культура!DC61+[1]образов.!DC61+[1]МУАП!DC61+[1]УАЗ!DC61+[1]АСП!DC61+[1]НСП!DC62+[1]ПСП!DC61+[1]Газета!DC61+[1]Теплоэнерго!DC61+[1]Теплосбыт!DC61</f>
        <v>0</v>
      </c>
      <c r="DD60" s="60"/>
      <c r="DE60" s="60"/>
      <c r="DF60" s="60"/>
      <c r="DG60" s="60"/>
      <c r="DH60" s="60"/>
      <c r="DI60" s="60"/>
      <c r="DJ60" s="60"/>
      <c r="DK60" s="60"/>
      <c r="DL60" s="61"/>
      <c r="DM60" s="59">
        <f>[1]админ.!DM61+[1]культура!DM61+[1]образов.!DM61+[1]МУАП!DM61+[1]УАЗ!DM61+[1]АСП!DM61+[1]НСП!DM62+[1]ПСП!DM61</f>
        <v>0</v>
      </c>
      <c r="DN60" s="60"/>
      <c r="DO60" s="60"/>
      <c r="DP60" s="60"/>
      <c r="DQ60" s="60"/>
      <c r="DR60" s="60"/>
      <c r="DS60" s="60"/>
      <c r="DT60" s="60"/>
      <c r="DU60" s="61"/>
      <c r="DV60" s="59">
        <f>[1]админ.!DV61+[1]культура!DV61+[1]образов.!DV61+[1]МУАП!DV61+[1]УАЗ!DV61+[1]АСП!DV61+[1]НСП!DV62+[1]ПСП!DV61+[1]Газета!DV61+[1]Теплоэнерго!DV61+[1]Теплосбыт!DV61</f>
        <v>67.7</v>
      </c>
      <c r="DW60" s="60"/>
      <c r="DX60" s="60"/>
      <c r="DY60" s="60"/>
      <c r="DZ60" s="60"/>
      <c r="EA60" s="60"/>
      <c r="EB60" s="60"/>
      <c r="EC60" s="60"/>
      <c r="ED60" s="61"/>
      <c r="EE60" s="59">
        <f>[1]админ.!EE61+[1]культура!EE61+[1]образов.!EE61+[1]МУАП!EE61+[1]УАЗ!EE61+[1]АСП!EE61+[1]НСП!EE62+[1]ПСП!EE61+[1]Газета!EE61+[1]Теплоэнерго!EE61+[1]Теплосбыт!EE61</f>
        <v>0</v>
      </c>
      <c r="EF60" s="60"/>
      <c r="EG60" s="60"/>
      <c r="EH60" s="60"/>
      <c r="EI60" s="60"/>
      <c r="EJ60" s="60"/>
      <c r="EK60" s="60"/>
      <c r="EL60" s="60"/>
      <c r="EM60" s="61"/>
      <c r="EN60" s="59">
        <f>[1]админ.!EN61+[1]культура!EN61+[1]образов.!EN61+[1]МУАП!EN61+[1]УАЗ!EN61+[1]АСП!EN61+[1]НСП!EN62+[1]ПСП!EN61</f>
        <v>0</v>
      </c>
      <c r="EO60" s="60"/>
      <c r="EP60" s="60"/>
      <c r="EQ60" s="60"/>
      <c r="ER60" s="60"/>
      <c r="ES60" s="60"/>
      <c r="ET60" s="60"/>
      <c r="EU60" s="60"/>
      <c r="EV60" s="60"/>
      <c r="EW60" s="60"/>
      <c r="EX60" s="60"/>
      <c r="EY60" s="60"/>
      <c r="EZ60" s="60"/>
      <c r="FA60" s="60"/>
      <c r="FB60" s="61"/>
      <c r="FC60" s="59">
        <f>[1]админ.!FC61+[1]культура!FC61+[1]образов.!FC61+[1]МУАП!FC61+[1]УАЗ!FC61+[1]АСП!FC61+[1]НСП!FC62+[1]ПСП!FC61</f>
        <v>0</v>
      </c>
      <c r="FD60" s="60"/>
      <c r="FE60" s="60"/>
      <c r="FF60" s="60"/>
      <c r="FG60" s="60"/>
      <c r="FH60" s="60"/>
      <c r="FI60" s="60"/>
      <c r="FJ60" s="60"/>
      <c r="FK60" s="61"/>
    </row>
    <row r="61" spans="1:167" s="8" customFormat="1" ht="27" customHeight="1" x14ac:dyDescent="0.2">
      <c r="A61" s="10"/>
      <c r="B61" s="57" t="s">
        <v>60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8"/>
      <c r="W61" s="34" t="s">
        <v>104</v>
      </c>
      <c r="X61" s="34"/>
      <c r="Y61" s="34"/>
      <c r="Z61" s="34"/>
      <c r="AA61" s="34"/>
      <c r="AB61" s="34"/>
      <c r="AC61" s="54">
        <f>AM61+AV61+BF61+BP61+BZ61+CI61+CS61+DC61+DM61+DV61+EE61+EN61+FC61</f>
        <v>0</v>
      </c>
      <c r="AD61" s="54"/>
      <c r="AE61" s="54"/>
      <c r="AF61" s="54"/>
      <c r="AG61" s="54"/>
      <c r="AH61" s="54"/>
      <c r="AI61" s="54"/>
      <c r="AJ61" s="54"/>
      <c r="AK61" s="54"/>
      <c r="AL61" s="54"/>
      <c r="AM61" s="54">
        <f>[1]админ.!AM62+[1]культура!AM62+[1]образов.!AM62+[1]МУАП!AM62+[1]УАЗ!AM62+[1]АСП!AM62+[1]НСП!AM63+[1]ПСП!AM62</f>
        <v>0</v>
      </c>
      <c r="AN61" s="54"/>
      <c r="AO61" s="54"/>
      <c r="AP61" s="54"/>
      <c r="AQ61" s="54"/>
      <c r="AR61" s="54"/>
      <c r="AS61" s="54"/>
      <c r="AT61" s="54"/>
      <c r="AU61" s="54"/>
      <c r="AV61" s="54">
        <f>[1]админ.!AV62+[1]культура!AV62+[1]образов.!AV62+[1]МУАП!AV62+[1]УАЗ!AV62+[1]АСП!AV62+[1]НСП!AV63+[1]ПСП!AV62</f>
        <v>0</v>
      </c>
      <c r="AW61" s="54"/>
      <c r="AX61" s="54"/>
      <c r="AY61" s="54"/>
      <c r="AZ61" s="54"/>
      <c r="BA61" s="54"/>
      <c r="BB61" s="54"/>
      <c r="BC61" s="54"/>
      <c r="BD61" s="54"/>
      <c r="BE61" s="54"/>
      <c r="BF61" s="54">
        <f>[1]админ.!BF62+[1]культура!BF62+[1]образов.!BF62+[1]МУАП!BF62+[1]УАЗ!BF62+[1]АСП!BF62+[1]НСП!BF63+[1]ПСП!BF62</f>
        <v>0</v>
      </c>
      <c r="BG61" s="54"/>
      <c r="BH61" s="54"/>
      <c r="BI61" s="54"/>
      <c r="BJ61" s="54"/>
      <c r="BK61" s="54"/>
      <c r="BL61" s="54"/>
      <c r="BM61" s="54"/>
      <c r="BN61" s="54"/>
      <c r="BO61" s="54"/>
      <c r="BP61" s="54">
        <f>[1]админ.!BP62+[1]культура!BP62+[1]образов.!BP62+[1]МУАП!BP62+[1]УАЗ!BP62+[1]АСП!BP62+[1]НСП!BP63+[1]ПСП!BP62</f>
        <v>0</v>
      </c>
      <c r="BQ61" s="54"/>
      <c r="BR61" s="54"/>
      <c r="BS61" s="54"/>
      <c r="BT61" s="54"/>
      <c r="BU61" s="54"/>
      <c r="BV61" s="54"/>
      <c r="BW61" s="54"/>
      <c r="BX61" s="54"/>
      <c r="BY61" s="54"/>
      <c r="BZ61" s="54">
        <f>[1]админ.!BZ62+[1]культура!BZ62+[1]образов.!BZ62+[1]МУАП!BZ62+[1]УАЗ!BZ62+[1]АСП!BZ62+[1]НСП!BZ63+[1]ПСП!BZ62</f>
        <v>0</v>
      </c>
      <c r="CA61" s="54"/>
      <c r="CB61" s="54"/>
      <c r="CC61" s="54"/>
      <c r="CD61" s="54"/>
      <c r="CE61" s="54"/>
      <c r="CF61" s="54"/>
      <c r="CG61" s="54"/>
      <c r="CH61" s="54"/>
      <c r="CI61" s="54">
        <f>[1]админ.!CI62+[1]культура!CI62+[1]образов.!CI62+[1]МУАП!CI62+[1]УАЗ!CI62+[1]АСП!CI62+[1]НСП!CI63+[1]ПСП!CI62</f>
        <v>0</v>
      </c>
      <c r="CJ61" s="54"/>
      <c r="CK61" s="54"/>
      <c r="CL61" s="54"/>
      <c r="CM61" s="54"/>
      <c r="CN61" s="54"/>
      <c r="CO61" s="54"/>
      <c r="CP61" s="54"/>
      <c r="CQ61" s="54"/>
      <c r="CR61" s="54"/>
      <c r="CS61" s="54">
        <f>[1]админ.!CS62+[1]культура!CS62+[1]образов.!CS62+[1]МУАП!CS62+[1]УАЗ!CS62+[1]АСП!CS62+[1]НСП!CS63+[1]ПСП!CS62</f>
        <v>0</v>
      </c>
      <c r="CT61" s="54"/>
      <c r="CU61" s="54"/>
      <c r="CV61" s="54"/>
      <c r="CW61" s="54"/>
      <c r="CX61" s="54"/>
      <c r="CY61" s="54"/>
      <c r="CZ61" s="54"/>
      <c r="DA61" s="54"/>
      <c r="DB61" s="54"/>
      <c r="DC61" s="54">
        <f>[1]админ.!DC62+[1]культура!DC62+[1]образов.!DC62+[1]МУАП!DC62+[1]УАЗ!DC62+[1]АСП!DC62+[1]НСП!DC63+[1]ПСП!DC62+[1]Газета!DC62+[1]Теплоэнерго!DC62+[1]Теплосбыт!DC62</f>
        <v>0</v>
      </c>
      <c r="DD61" s="54"/>
      <c r="DE61" s="54"/>
      <c r="DF61" s="54"/>
      <c r="DG61" s="54"/>
      <c r="DH61" s="54"/>
      <c r="DI61" s="54"/>
      <c r="DJ61" s="54"/>
      <c r="DK61" s="54"/>
      <c r="DL61" s="54"/>
      <c r="DM61" s="54">
        <f>[1]админ.!DM62+[1]культура!DM62+[1]образов.!DM62+[1]МУАП!DM62+[1]УАЗ!DM62+[1]АСП!DM62+[1]НСП!DM63+[1]ПСП!DM62</f>
        <v>0</v>
      </c>
      <c r="DN61" s="54"/>
      <c r="DO61" s="54"/>
      <c r="DP61" s="54"/>
      <c r="DQ61" s="54"/>
      <c r="DR61" s="54"/>
      <c r="DS61" s="54"/>
      <c r="DT61" s="54"/>
      <c r="DU61" s="54"/>
      <c r="DV61" s="54">
        <f>[1]админ.!DV62+[1]культура!DV62+[1]образов.!DV62+[1]МУАП!DV62+[1]УАЗ!DV62+[1]АСП!DV62+[1]НСП!DV63+[1]ПСП!DV62+[1]Газета!DV62+[1]Теплоэнерго!DV62+[1]Теплосбыт!DV62</f>
        <v>0</v>
      </c>
      <c r="DW61" s="54"/>
      <c r="DX61" s="54"/>
      <c r="DY61" s="54"/>
      <c r="DZ61" s="54"/>
      <c r="EA61" s="54"/>
      <c r="EB61" s="54"/>
      <c r="EC61" s="54"/>
      <c r="ED61" s="54"/>
      <c r="EE61" s="55">
        <f>[1]админ.!EE62+[1]культура!EE62+[1]образов.!EE62+[1]МУАП!EE62+[1]УАЗ!EE62+[1]АСП!EE62+[1]НСП!EE63+[1]ПСП!EE62+[1]Газета!EE62+[1]Теплоэнерго!EE62+[1]Теплосбыт!EE62</f>
        <v>0</v>
      </c>
      <c r="EF61" s="55"/>
      <c r="EG61" s="55"/>
      <c r="EH61" s="55"/>
      <c r="EI61" s="55"/>
      <c r="EJ61" s="55"/>
      <c r="EK61" s="55"/>
      <c r="EL61" s="55"/>
      <c r="EM61" s="55"/>
      <c r="EN61" s="55">
        <f>[1]админ.!EN62+[1]культура!EN62+[1]образов.!EN62+[1]МУАП!EN62+[1]УАЗ!EN62+[1]АСП!EN62+[1]НСП!EN63+[1]ПСП!EN62</f>
        <v>0</v>
      </c>
      <c r="EO61" s="55"/>
      <c r="EP61" s="55"/>
      <c r="EQ61" s="55"/>
      <c r="ER61" s="55"/>
      <c r="ES61" s="55"/>
      <c r="ET61" s="55"/>
      <c r="EU61" s="55"/>
      <c r="EV61" s="55"/>
      <c r="EW61" s="55"/>
      <c r="EX61" s="55"/>
      <c r="EY61" s="55"/>
      <c r="EZ61" s="55"/>
      <c r="FA61" s="55"/>
      <c r="FB61" s="55"/>
      <c r="FC61" s="55">
        <f>[1]админ.!FC62+[1]культура!FC62+[1]образов.!FC62+[1]МУАП!FC62+[1]УАЗ!FC62+[1]АСП!FC62+[1]НСП!FC63+[1]ПСП!FC62</f>
        <v>0</v>
      </c>
      <c r="FD61" s="55"/>
      <c r="FE61" s="55"/>
      <c r="FF61" s="55"/>
      <c r="FG61" s="55"/>
      <c r="FH61" s="55"/>
      <c r="FI61" s="55"/>
      <c r="FJ61" s="55"/>
      <c r="FK61" s="55"/>
    </row>
    <row r="62" spans="1:167" s="8" customFormat="1" ht="52.5" customHeight="1" x14ac:dyDescent="0.2">
      <c r="A62" s="10"/>
      <c r="B62" s="57" t="s">
        <v>62</v>
      </c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8"/>
      <c r="W62" s="34" t="s">
        <v>105</v>
      </c>
      <c r="X62" s="34"/>
      <c r="Y62" s="34"/>
      <c r="Z62" s="34"/>
      <c r="AA62" s="34"/>
      <c r="AB62" s="34"/>
      <c r="AC62" s="54">
        <f>AM62+AV62+BF62+BP62+BZ62+CI62+CS62+DC62+DM62+DV62+EE62+EN62++++++++FC62</f>
        <v>0</v>
      </c>
      <c r="AD62" s="54"/>
      <c r="AE62" s="54"/>
      <c r="AF62" s="54"/>
      <c r="AG62" s="54"/>
      <c r="AH62" s="54"/>
      <c r="AI62" s="54"/>
      <c r="AJ62" s="54"/>
      <c r="AK62" s="54"/>
      <c r="AL62" s="54"/>
      <c r="AM62" s="54">
        <f>[1]админ.!AM63+[1]культура!AM63+[1]образов.!AM63+[1]МУАП!AM63+[1]УАЗ!AM63+[1]АСП!AM63+[1]НСП!AM64+[1]ПСП!AM63</f>
        <v>0</v>
      </c>
      <c r="AN62" s="54"/>
      <c r="AO62" s="54"/>
      <c r="AP62" s="54"/>
      <c r="AQ62" s="54"/>
      <c r="AR62" s="54"/>
      <c r="AS62" s="54"/>
      <c r="AT62" s="54"/>
      <c r="AU62" s="54"/>
      <c r="AV62" s="54">
        <f>[1]админ.!AV63+[1]культура!AV63+[1]образов.!AV63+[1]МУАП!AV63+[1]УАЗ!AV63+[1]АСП!AV63+[1]НСП!AV64+[1]ПСП!AV63</f>
        <v>0</v>
      </c>
      <c r="AW62" s="54"/>
      <c r="AX62" s="54"/>
      <c r="AY62" s="54"/>
      <c r="AZ62" s="54"/>
      <c r="BA62" s="54"/>
      <c r="BB62" s="54"/>
      <c r="BC62" s="54"/>
      <c r="BD62" s="54"/>
      <c r="BE62" s="54"/>
      <c r="BF62" s="54">
        <f>[1]админ.!BF63+[1]культура!BF63+[1]образов.!BF63+[1]МУАП!BF63+[1]УАЗ!BF63+[1]АСП!BF63+[1]НСП!BF64+[1]ПСП!BF63</f>
        <v>0</v>
      </c>
      <c r="BG62" s="54"/>
      <c r="BH62" s="54"/>
      <c r="BI62" s="54"/>
      <c r="BJ62" s="54"/>
      <c r="BK62" s="54"/>
      <c r="BL62" s="54"/>
      <c r="BM62" s="54"/>
      <c r="BN62" s="54"/>
      <c r="BO62" s="54"/>
      <c r="BP62" s="54">
        <f>[1]админ.!BP63+[1]культура!BP63+[1]образов.!BP63+[1]МУАП!BP63+[1]УАЗ!BP63+[1]АСП!BP63+[1]НСП!BP64+[1]ПСП!BP63</f>
        <v>0</v>
      </c>
      <c r="BQ62" s="54"/>
      <c r="BR62" s="54"/>
      <c r="BS62" s="54"/>
      <c r="BT62" s="54"/>
      <c r="BU62" s="54"/>
      <c r="BV62" s="54"/>
      <c r="BW62" s="54"/>
      <c r="BX62" s="54"/>
      <c r="BY62" s="54"/>
      <c r="BZ62" s="54">
        <f>[1]админ.!BZ63+[1]культура!BZ63+[1]образов.!BZ63+[1]МУАП!BZ63+[1]УАЗ!BZ63+[1]АСП!BZ63+[1]НСП!BZ64+[1]ПСП!BZ63</f>
        <v>0</v>
      </c>
      <c r="CA62" s="54"/>
      <c r="CB62" s="54"/>
      <c r="CC62" s="54"/>
      <c r="CD62" s="54"/>
      <c r="CE62" s="54"/>
      <c r="CF62" s="54"/>
      <c r="CG62" s="54"/>
      <c r="CH62" s="54"/>
      <c r="CI62" s="54">
        <f>[1]админ.!CI63+[1]культура!CI63+[1]образов.!CI63+[1]МУАП!CI63+[1]УАЗ!CI63+[1]АСП!CI63+[1]НСП!CI64+[1]ПСП!CI63</f>
        <v>0</v>
      </c>
      <c r="CJ62" s="54"/>
      <c r="CK62" s="54"/>
      <c r="CL62" s="54"/>
      <c r="CM62" s="54"/>
      <c r="CN62" s="54"/>
      <c r="CO62" s="54"/>
      <c r="CP62" s="54"/>
      <c r="CQ62" s="54"/>
      <c r="CR62" s="54"/>
      <c r="CS62" s="54">
        <f>[1]админ.!CS63+[1]культура!CS63+[1]образов.!CS63+[1]МУАП!CS63+[1]УАЗ!CS63+[1]АСП!CS63+[1]НСП!CS64+[1]ПСП!CS63</f>
        <v>0</v>
      </c>
      <c r="CT62" s="54"/>
      <c r="CU62" s="54"/>
      <c r="CV62" s="54"/>
      <c r="CW62" s="54"/>
      <c r="CX62" s="54"/>
      <c r="CY62" s="54"/>
      <c r="CZ62" s="54"/>
      <c r="DA62" s="54"/>
      <c r="DB62" s="54"/>
      <c r="DC62" s="54">
        <f>[1]админ.!DC63+[1]культура!DC63+[1]образов.!DC63+[1]МУАП!DC63+[1]УАЗ!DC63+[1]АСП!DC63+[1]НСП!DC64+[1]ПСП!DC63+[1]Газета!DC63+[1]Теплоэнерго!DC63+[1]Теплосбыт!DC63</f>
        <v>0</v>
      </c>
      <c r="DD62" s="54"/>
      <c r="DE62" s="54"/>
      <c r="DF62" s="54"/>
      <c r="DG62" s="54"/>
      <c r="DH62" s="54"/>
      <c r="DI62" s="54"/>
      <c r="DJ62" s="54"/>
      <c r="DK62" s="54"/>
      <c r="DL62" s="54"/>
      <c r="DM62" s="54">
        <f>[1]админ.!DM63+[1]культура!DM63+[1]образов.!DM63+[1]МУАП!DM63+[1]УАЗ!DM63+[1]АСП!DM63+[1]НСП!DM64+[1]ПСП!DM63</f>
        <v>0</v>
      </c>
      <c r="DN62" s="54"/>
      <c r="DO62" s="54"/>
      <c r="DP62" s="54"/>
      <c r="DQ62" s="54"/>
      <c r="DR62" s="54"/>
      <c r="DS62" s="54"/>
      <c r="DT62" s="54"/>
      <c r="DU62" s="54"/>
      <c r="DV62" s="54">
        <f>[1]админ.!DV63+[1]культура!DV63+[1]образов.!DV63+[1]МУАП!DV63+[1]УАЗ!DV63+[1]АСП!DV63+[1]НСП!DV64+[1]ПСП!DV63+[1]Газета!DV63+[1]Теплоэнерго!DV63+[1]Теплосбыт!DV63</f>
        <v>0</v>
      </c>
      <c r="DW62" s="54"/>
      <c r="DX62" s="54"/>
      <c r="DY62" s="54"/>
      <c r="DZ62" s="54"/>
      <c r="EA62" s="54"/>
      <c r="EB62" s="54"/>
      <c r="EC62" s="54"/>
      <c r="ED62" s="54"/>
      <c r="EE62" s="55">
        <f>[1]админ.!EE63+[1]культура!EE63+[1]образов.!EE63+[1]МУАП!EE63+[1]УАЗ!EE63+[1]АСП!EE63+[1]НСП!EE64+[1]ПСП!EE63+[1]Газета!EE63+[1]Теплоэнерго!EE63+[1]Теплосбыт!EE63</f>
        <v>0</v>
      </c>
      <c r="EF62" s="55"/>
      <c r="EG62" s="55"/>
      <c r="EH62" s="55"/>
      <c r="EI62" s="55"/>
      <c r="EJ62" s="55"/>
      <c r="EK62" s="55"/>
      <c r="EL62" s="55"/>
      <c r="EM62" s="55"/>
      <c r="EN62" s="55">
        <f>[1]админ.!EN63+[1]культура!EN63+[1]образов.!EN63+[1]МУАП!EN63+[1]УАЗ!EN63+[1]АСП!EN63+[1]НСП!EN64+[1]ПСП!EN63</f>
        <v>0</v>
      </c>
      <c r="EO62" s="55"/>
      <c r="EP62" s="55"/>
      <c r="EQ62" s="55"/>
      <c r="ER62" s="55"/>
      <c r="ES62" s="55"/>
      <c r="ET62" s="55"/>
      <c r="EU62" s="55"/>
      <c r="EV62" s="55"/>
      <c r="EW62" s="55"/>
      <c r="EX62" s="55"/>
      <c r="EY62" s="55"/>
      <c r="EZ62" s="55"/>
      <c r="FA62" s="55"/>
      <c r="FB62" s="55"/>
      <c r="FC62" s="55">
        <f>[1]админ.!FC63+[1]культура!FC63+[1]образов.!FC63+[1]МУАП!FC63+[1]УАЗ!FC63+[1]АСП!FC63+[1]НСП!FC64+[1]ПСП!FC63</f>
        <v>0</v>
      </c>
      <c r="FD62" s="55"/>
      <c r="FE62" s="55"/>
      <c r="FF62" s="55"/>
      <c r="FG62" s="55"/>
      <c r="FH62" s="55"/>
      <c r="FI62" s="55"/>
      <c r="FJ62" s="55"/>
      <c r="FK62" s="55"/>
    </row>
    <row r="63" spans="1:167" s="8" customFormat="1" ht="15.75" customHeight="1" x14ac:dyDescent="0.2">
      <c r="A63" s="10"/>
      <c r="B63" s="57" t="s">
        <v>64</v>
      </c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8"/>
      <c r="W63" s="34" t="s">
        <v>106</v>
      </c>
      <c r="X63" s="34"/>
      <c r="Y63" s="34"/>
      <c r="Z63" s="34"/>
      <c r="AA63" s="34"/>
      <c r="AB63" s="34"/>
      <c r="AC63" s="54">
        <f>AM63+AV63+BF63+BP63+BZ63+CI63+CS63+DC63+DM63+DV63+EE63+EN63+FC63</f>
        <v>0</v>
      </c>
      <c r="AD63" s="54"/>
      <c r="AE63" s="54"/>
      <c r="AF63" s="54"/>
      <c r="AG63" s="54"/>
      <c r="AH63" s="54"/>
      <c r="AI63" s="54"/>
      <c r="AJ63" s="54"/>
      <c r="AK63" s="54"/>
      <c r="AL63" s="54"/>
      <c r="AM63" s="54">
        <f>[1]админ.!AM64+[1]культура!AM64+[1]образов.!AM64+[1]МУАП!AM64+[1]УАЗ!AM64+[1]АСП!AM64+[1]НСП!AM65+[1]ПСП!AM64</f>
        <v>0</v>
      </c>
      <c r="AN63" s="54"/>
      <c r="AO63" s="54"/>
      <c r="AP63" s="54"/>
      <c r="AQ63" s="54"/>
      <c r="AR63" s="54"/>
      <c r="AS63" s="54"/>
      <c r="AT63" s="54"/>
      <c r="AU63" s="54"/>
      <c r="AV63" s="54">
        <f>[1]админ.!AV64+[1]культура!AV64+[1]образов.!AV64+[1]МУАП!AV64+[1]УАЗ!AV64+[1]АСП!AV64+[1]НСП!AV65+[1]ПСП!AV64</f>
        <v>0</v>
      </c>
      <c r="AW63" s="54"/>
      <c r="AX63" s="54"/>
      <c r="AY63" s="54"/>
      <c r="AZ63" s="54"/>
      <c r="BA63" s="54"/>
      <c r="BB63" s="54"/>
      <c r="BC63" s="54"/>
      <c r="BD63" s="54"/>
      <c r="BE63" s="54"/>
      <c r="BF63" s="54">
        <f>[1]админ.!BF64+[1]культура!BF64+[1]образов.!BF64+[1]МУАП!BF64+[1]УАЗ!BF64+[1]АСП!BF64+[1]НСП!BF65+[1]ПСП!BF64</f>
        <v>0</v>
      </c>
      <c r="BG63" s="54"/>
      <c r="BH63" s="54"/>
      <c r="BI63" s="54"/>
      <c r="BJ63" s="54"/>
      <c r="BK63" s="54"/>
      <c r="BL63" s="54"/>
      <c r="BM63" s="54"/>
      <c r="BN63" s="54"/>
      <c r="BO63" s="54"/>
      <c r="BP63" s="54">
        <f>[1]админ.!BP64+[1]культура!BP64+[1]образов.!BP64+[1]МУАП!BP64+[1]УАЗ!BP64+[1]АСП!BP64+[1]НСП!BP65+[1]ПСП!BP64</f>
        <v>0</v>
      </c>
      <c r="BQ63" s="54"/>
      <c r="BR63" s="54"/>
      <c r="BS63" s="54"/>
      <c r="BT63" s="54"/>
      <c r="BU63" s="54"/>
      <c r="BV63" s="54"/>
      <c r="BW63" s="54"/>
      <c r="BX63" s="54"/>
      <c r="BY63" s="54"/>
      <c r="BZ63" s="54">
        <f>[1]админ.!BZ64+[1]культура!BZ64+[1]образов.!BZ64+[1]МУАП!BZ64+[1]УАЗ!BZ64+[1]АСП!BZ64+[1]НСП!BZ65+[1]ПСП!BZ64</f>
        <v>0</v>
      </c>
      <c r="CA63" s="54"/>
      <c r="CB63" s="54"/>
      <c r="CC63" s="54"/>
      <c r="CD63" s="54"/>
      <c r="CE63" s="54"/>
      <c r="CF63" s="54"/>
      <c r="CG63" s="54"/>
      <c r="CH63" s="54"/>
      <c r="CI63" s="54">
        <f>[1]админ.!CI64+[1]культура!CI64+[1]образов.!CI64+[1]МУАП!CI64+[1]УАЗ!CI64+[1]АСП!CI64+[1]НСП!CI65+[1]ПСП!CI64</f>
        <v>0</v>
      </c>
      <c r="CJ63" s="54"/>
      <c r="CK63" s="54"/>
      <c r="CL63" s="54"/>
      <c r="CM63" s="54"/>
      <c r="CN63" s="54"/>
      <c r="CO63" s="54"/>
      <c r="CP63" s="54"/>
      <c r="CQ63" s="54"/>
      <c r="CR63" s="54"/>
      <c r="CS63" s="54">
        <f>[1]админ.!CS64+[1]культура!CS64+[1]образов.!CS64+[1]МУАП!CS64+[1]УАЗ!CS64+[1]АСП!CS64+[1]НСП!CS65+[1]ПСП!CS64</f>
        <v>0</v>
      </c>
      <c r="CT63" s="54"/>
      <c r="CU63" s="54"/>
      <c r="CV63" s="54"/>
      <c r="CW63" s="54"/>
      <c r="CX63" s="54"/>
      <c r="CY63" s="54"/>
      <c r="CZ63" s="54"/>
      <c r="DA63" s="54"/>
      <c r="DB63" s="54"/>
      <c r="DC63" s="54">
        <f>[1]админ.!DC64+[1]культура!DC64+[1]образов.!DC64+[1]МУАП!DC64+[1]УАЗ!DC64+[1]АСП!DC64+[1]НСП!DC65+[1]ПСП!DC64+[1]Газета!DC64+[1]Теплоэнерго!DC64+[1]Теплосбыт!DC64</f>
        <v>0</v>
      </c>
      <c r="DD63" s="54"/>
      <c r="DE63" s="54"/>
      <c r="DF63" s="54"/>
      <c r="DG63" s="54"/>
      <c r="DH63" s="54"/>
      <c r="DI63" s="54"/>
      <c r="DJ63" s="54"/>
      <c r="DK63" s="54"/>
      <c r="DL63" s="54"/>
      <c r="DM63" s="54">
        <f>[1]админ.!DM64+[1]культура!DM64+[1]образов.!DM64+[1]МУАП!DM64+[1]УАЗ!DM64+[1]АСП!DM64+[1]НСП!DM65+[1]ПСП!DM64</f>
        <v>0</v>
      </c>
      <c r="DN63" s="54"/>
      <c r="DO63" s="54"/>
      <c r="DP63" s="54"/>
      <c r="DQ63" s="54"/>
      <c r="DR63" s="54"/>
      <c r="DS63" s="54"/>
      <c r="DT63" s="54"/>
      <c r="DU63" s="54"/>
      <c r="DV63" s="54">
        <f>[1]админ.!DV64+[1]культура!DV64+[1]образов.!DV64+[1]МУАП!DV64+[1]УАЗ!DV64+[1]АСП!DV64+[1]НСП!DV65+[1]ПСП!DV64+[1]Газета!DV64+[1]Теплоэнерго!DV64+[1]Теплосбыт!DV64</f>
        <v>0</v>
      </c>
      <c r="DW63" s="54"/>
      <c r="DX63" s="54"/>
      <c r="DY63" s="54"/>
      <c r="DZ63" s="54"/>
      <c r="EA63" s="54"/>
      <c r="EB63" s="54"/>
      <c r="EC63" s="54"/>
      <c r="ED63" s="54"/>
      <c r="EE63" s="55">
        <f>[1]админ.!EE64+[1]культура!EE64+[1]образов.!EE64+[1]МУАП!EE64+[1]УАЗ!EE64+[1]АСП!EE64+[1]НСП!EE65+[1]ПСП!EE64+[1]Газета!EE64+[1]Теплоэнерго!EE64+[1]Теплосбыт!EE64</f>
        <v>0</v>
      </c>
      <c r="EF63" s="55"/>
      <c r="EG63" s="55"/>
      <c r="EH63" s="55"/>
      <c r="EI63" s="55"/>
      <c r="EJ63" s="55"/>
      <c r="EK63" s="55"/>
      <c r="EL63" s="55"/>
      <c r="EM63" s="55"/>
      <c r="EN63" s="55">
        <f>[1]админ.!EN64+[1]культура!EN64+[1]образов.!EN64+[1]МУАП!EN64+[1]УАЗ!EN64+[1]АСП!EN64+[1]НСП!EN65+[1]ПСП!EN64</f>
        <v>0</v>
      </c>
      <c r="EO63" s="55"/>
      <c r="EP63" s="55"/>
      <c r="EQ63" s="55"/>
      <c r="ER63" s="55"/>
      <c r="ES63" s="55"/>
      <c r="ET63" s="55"/>
      <c r="EU63" s="55"/>
      <c r="EV63" s="55"/>
      <c r="EW63" s="55"/>
      <c r="EX63" s="55"/>
      <c r="EY63" s="55"/>
      <c r="EZ63" s="55"/>
      <c r="FA63" s="55"/>
      <c r="FB63" s="55"/>
      <c r="FC63" s="55">
        <f>[1]админ.!FC64+[1]культура!FC64+[1]образов.!FC64+[1]МУАП!FC64+[1]УАЗ!FC64+[1]АСП!FC64+[1]НСП!FC65+[1]ПСП!FC64</f>
        <v>0</v>
      </c>
      <c r="FD63" s="55"/>
      <c r="FE63" s="55"/>
      <c r="FF63" s="55"/>
      <c r="FG63" s="55"/>
      <c r="FH63" s="55"/>
      <c r="FI63" s="55"/>
      <c r="FJ63" s="55"/>
      <c r="FK63" s="55"/>
    </row>
    <row r="65" spans="2:114" ht="15" x14ac:dyDescent="0.25">
      <c r="B65" s="53" t="s">
        <v>107</v>
      </c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</row>
    <row r="66" spans="2:114" ht="15" x14ac:dyDescent="0.25">
      <c r="B66" s="53" t="s">
        <v>108</v>
      </c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6"/>
      <c r="AG66" s="56"/>
      <c r="AH66" s="56"/>
      <c r="AI66" s="56"/>
      <c r="AJ66" s="56"/>
      <c r="AK66" s="56"/>
      <c r="AL66" s="56"/>
      <c r="AM66" s="56"/>
    </row>
    <row r="67" spans="2:114" ht="15" x14ac:dyDescent="0.25">
      <c r="B67" s="53" t="s">
        <v>109</v>
      </c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BZ67" s="53" t="s">
        <v>110</v>
      </c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  <c r="CL67" s="53"/>
      <c r="CM67" s="53"/>
      <c r="CN67" s="53"/>
      <c r="CO67" s="53"/>
      <c r="CP67" s="53"/>
      <c r="CQ67" s="53"/>
      <c r="CR67" s="53"/>
      <c r="CS67" s="53"/>
      <c r="CT67" s="53"/>
      <c r="CU67" s="53"/>
      <c r="CV67" s="53"/>
      <c r="CW67" s="53"/>
      <c r="CX67" s="53"/>
      <c r="CY67" s="53"/>
      <c r="CZ67" s="53"/>
      <c r="DA67" s="53"/>
      <c r="DB67" s="53"/>
      <c r="DC67" s="53"/>
      <c r="DD67" s="53"/>
      <c r="DE67" s="53"/>
      <c r="DF67" s="53"/>
      <c r="DG67" s="53"/>
      <c r="DH67" s="53"/>
      <c r="DI67" s="53"/>
      <c r="DJ67" s="53"/>
    </row>
  </sheetData>
  <mergeCells count="666">
    <mergeCell ref="A3:FK3"/>
    <mergeCell ref="A4:FK4"/>
    <mergeCell ref="A5:FK5"/>
    <mergeCell ref="A7:V17"/>
    <mergeCell ref="W7:AB17"/>
    <mergeCell ref="AC7:AL17"/>
    <mergeCell ref="AM7:FK7"/>
    <mergeCell ref="AM8:EM10"/>
    <mergeCell ref="EN8:FK8"/>
    <mergeCell ref="EN9:FK9"/>
    <mergeCell ref="EN10:FK10"/>
    <mergeCell ref="AM11:DB11"/>
    <mergeCell ref="DC11:DU11"/>
    <mergeCell ref="DV11:ED17"/>
    <mergeCell ref="EE11:EM17"/>
    <mergeCell ref="EN11:FB12"/>
    <mergeCell ref="FC11:FK17"/>
    <mergeCell ref="AM12:AU17"/>
    <mergeCell ref="AV12:BE17"/>
    <mergeCell ref="BF12:BO17"/>
    <mergeCell ref="EN13:FB13"/>
    <mergeCell ref="EN14:FB14"/>
    <mergeCell ref="EN15:FB15"/>
    <mergeCell ref="EN16:FB16"/>
    <mergeCell ref="EN17:FB17"/>
    <mergeCell ref="A18:V18"/>
    <mergeCell ref="W18:AB18"/>
    <mergeCell ref="AC18:AL18"/>
    <mergeCell ref="AM18:AU18"/>
    <mergeCell ref="AV18:BE18"/>
    <mergeCell ref="BP12:BY17"/>
    <mergeCell ref="BZ12:CH17"/>
    <mergeCell ref="CI12:CR17"/>
    <mergeCell ref="CS12:DB17"/>
    <mergeCell ref="DC12:DL17"/>
    <mergeCell ref="DM12:DU17"/>
    <mergeCell ref="DM18:DU18"/>
    <mergeCell ref="DV18:ED18"/>
    <mergeCell ref="EE18:EM18"/>
    <mergeCell ref="EN18:FB18"/>
    <mergeCell ref="FC18:FK18"/>
    <mergeCell ref="A19:FK19"/>
    <mergeCell ref="BF18:BO18"/>
    <mergeCell ref="BP18:BY18"/>
    <mergeCell ref="BZ18:CH18"/>
    <mergeCell ref="CI18:CR18"/>
    <mergeCell ref="CS18:DB18"/>
    <mergeCell ref="DC18:DL18"/>
    <mergeCell ref="DV20:ED20"/>
    <mergeCell ref="EE20:EM20"/>
    <mergeCell ref="EN20:FB20"/>
    <mergeCell ref="FC20:FK20"/>
    <mergeCell ref="B21:V21"/>
    <mergeCell ref="W21:AB21"/>
    <mergeCell ref="AC21:AL21"/>
    <mergeCell ref="AM21:AU21"/>
    <mergeCell ref="AV21:BE21"/>
    <mergeCell ref="BF21:BO21"/>
    <mergeCell ref="BP20:BY20"/>
    <mergeCell ref="BZ20:CH20"/>
    <mergeCell ref="CI20:CR20"/>
    <mergeCell ref="CS20:DB20"/>
    <mergeCell ref="DC20:DL20"/>
    <mergeCell ref="DM20:DU20"/>
    <mergeCell ref="B20:V20"/>
    <mergeCell ref="W20:AB20"/>
    <mergeCell ref="AC20:AL20"/>
    <mergeCell ref="AM20:AU20"/>
    <mergeCell ref="AV20:BE20"/>
    <mergeCell ref="BF20:BO20"/>
    <mergeCell ref="DV21:ED21"/>
    <mergeCell ref="EE21:EM21"/>
    <mergeCell ref="EN21:FB21"/>
    <mergeCell ref="FC21:FK21"/>
    <mergeCell ref="B22:V22"/>
    <mergeCell ref="W22:AB22"/>
    <mergeCell ref="AC22:AL22"/>
    <mergeCell ref="AM22:AU22"/>
    <mergeCell ref="AV22:BE22"/>
    <mergeCell ref="BF22:BO22"/>
    <mergeCell ref="BP21:BY21"/>
    <mergeCell ref="BZ21:CH21"/>
    <mergeCell ref="CI21:CR21"/>
    <mergeCell ref="CS21:DB21"/>
    <mergeCell ref="DC21:DL21"/>
    <mergeCell ref="DM21:DU21"/>
    <mergeCell ref="DV22:ED22"/>
    <mergeCell ref="EE22:EM22"/>
    <mergeCell ref="EN22:FB22"/>
    <mergeCell ref="FC22:FK22"/>
    <mergeCell ref="B23:V23"/>
    <mergeCell ref="W23:AB23"/>
    <mergeCell ref="AC23:AL23"/>
    <mergeCell ref="AM23:AU23"/>
    <mergeCell ref="AV23:BE23"/>
    <mergeCell ref="BF23:BO23"/>
    <mergeCell ref="BP22:BY22"/>
    <mergeCell ref="BZ22:CH22"/>
    <mergeCell ref="CI22:CR22"/>
    <mergeCell ref="CS22:DB22"/>
    <mergeCell ref="DC22:DL22"/>
    <mergeCell ref="DM22:DU22"/>
    <mergeCell ref="DV23:ED23"/>
    <mergeCell ref="EE23:EM23"/>
    <mergeCell ref="EN23:FB23"/>
    <mergeCell ref="FC23:FK23"/>
    <mergeCell ref="B24:V24"/>
    <mergeCell ref="W24:AB24"/>
    <mergeCell ref="AC24:AL24"/>
    <mergeCell ref="AM24:AU24"/>
    <mergeCell ref="AV24:BE24"/>
    <mergeCell ref="BF24:BO24"/>
    <mergeCell ref="BP23:BY23"/>
    <mergeCell ref="BZ23:CH23"/>
    <mergeCell ref="CI23:CR23"/>
    <mergeCell ref="CS23:DB23"/>
    <mergeCell ref="DC23:DL23"/>
    <mergeCell ref="DM23:DU23"/>
    <mergeCell ref="DV24:ED24"/>
    <mergeCell ref="EE24:EM24"/>
    <mergeCell ref="EN24:FB24"/>
    <mergeCell ref="FC24:FK24"/>
    <mergeCell ref="B25:V25"/>
    <mergeCell ref="W25:AB25"/>
    <mergeCell ref="AC25:AL25"/>
    <mergeCell ref="AM25:AU25"/>
    <mergeCell ref="AV25:BE25"/>
    <mergeCell ref="BF25:BO25"/>
    <mergeCell ref="BP24:BY24"/>
    <mergeCell ref="BZ24:CH24"/>
    <mergeCell ref="CI24:CR24"/>
    <mergeCell ref="CS24:DB24"/>
    <mergeCell ref="DC24:DL24"/>
    <mergeCell ref="DM24:DU24"/>
    <mergeCell ref="DV25:ED25"/>
    <mergeCell ref="EE25:EM25"/>
    <mergeCell ref="EN25:FB25"/>
    <mergeCell ref="FC25:FK25"/>
    <mergeCell ref="B26:V26"/>
    <mergeCell ref="W26:AB26"/>
    <mergeCell ref="AC26:AL26"/>
    <mergeCell ref="AM26:AU26"/>
    <mergeCell ref="AV26:BE26"/>
    <mergeCell ref="BF26:BO26"/>
    <mergeCell ref="BP25:BY25"/>
    <mergeCell ref="BZ25:CH25"/>
    <mergeCell ref="CI25:CR25"/>
    <mergeCell ref="CS25:DB25"/>
    <mergeCell ref="DC25:DL25"/>
    <mergeCell ref="DM25:DU25"/>
    <mergeCell ref="DV26:ED26"/>
    <mergeCell ref="EE26:EM26"/>
    <mergeCell ref="EN26:FB26"/>
    <mergeCell ref="FC26:FK26"/>
    <mergeCell ref="B27:V27"/>
    <mergeCell ref="W27:AB27"/>
    <mergeCell ref="AC27:AL27"/>
    <mergeCell ref="AM27:AU27"/>
    <mergeCell ref="AV27:BE27"/>
    <mergeCell ref="BF27:BO27"/>
    <mergeCell ref="BP26:BY26"/>
    <mergeCell ref="BZ26:CH26"/>
    <mergeCell ref="CI26:CR26"/>
    <mergeCell ref="CS26:DB26"/>
    <mergeCell ref="DC26:DL26"/>
    <mergeCell ref="DM26:DU26"/>
    <mergeCell ref="DV27:ED27"/>
    <mergeCell ref="EE27:EM27"/>
    <mergeCell ref="EN27:FB27"/>
    <mergeCell ref="FC27:FK27"/>
    <mergeCell ref="B28:V28"/>
    <mergeCell ref="W28:AB28"/>
    <mergeCell ref="AC28:AL28"/>
    <mergeCell ref="AM28:AU28"/>
    <mergeCell ref="AV28:BE28"/>
    <mergeCell ref="BF28:BO28"/>
    <mergeCell ref="BP27:BY27"/>
    <mergeCell ref="BZ27:CH27"/>
    <mergeCell ref="CI27:CR27"/>
    <mergeCell ref="CS27:DB27"/>
    <mergeCell ref="DC27:DL27"/>
    <mergeCell ref="DM27:DU27"/>
    <mergeCell ref="DV28:ED28"/>
    <mergeCell ref="EE28:EM28"/>
    <mergeCell ref="EN28:FB28"/>
    <mergeCell ref="FC28:FK28"/>
    <mergeCell ref="B29:V29"/>
    <mergeCell ref="W29:AB30"/>
    <mergeCell ref="AC29:AL30"/>
    <mergeCell ref="AM29:AU30"/>
    <mergeCell ref="AV29:BE30"/>
    <mergeCell ref="BF29:BO30"/>
    <mergeCell ref="BP28:BY28"/>
    <mergeCell ref="BZ28:CH28"/>
    <mergeCell ref="CI28:CR28"/>
    <mergeCell ref="CS28:DB28"/>
    <mergeCell ref="DC28:DL28"/>
    <mergeCell ref="DM28:DU28"/>
    <mergeCell ref="DV29:ED30"/>
    <mergeCell ref="EE29:EM30"/>
    <mergeCell ref="EN29:FB30"/>
    <mergeCell ref="FC29:FK30"/>
    <mergeCell ref="B30:V30"/>
    <mergeCell ref="B31:V31"/>
    <mergeCell ref="W31:AB31"/>
    <mergeCell ref="AC31:AL31"/>
    <mergeCell ref="AM31:AU31"/>
    <mergeCell ref="AV31:BE31"/>
    <mergeCell ref="BP29:BY30"/>
    <mergeCell ref="BZ29:CH30"/>
    <mergeCell ref="CI29:CR30"/>
    <mergeCell ref="CS29:DB30"/>
    <mergeCell ref="DC29:DL30"/>
    <mergeCell ref="DM29:DU30"/>
    <mergeCell ref="DM31:DU31"/>
    <mergeCell ref="DV31:ED31"/>
    <mergeCell ref="EE31:EM31"/>
    <mergeCell ref="EN31:FB31"/>
    <mergeCell ref="FC31:FK31"/>
    <mergeCell ref="B32:V32"/>
    <mergeCell ref="W32:AB32"/>
    <mergeCell ref="AC32:AL32"/>
    <mergeCell ref="AM32:AU32"/>
    <mergeCell ref="AV32:BE32"/>
    <mergeCell ref="BF31:BO31"/>
    <mergeCell ref="BP31:BY31"/>
    <mergeCell ref="BZ31:CH31"/>
    <mergeCell ref="CI31:CR31"/>
    <mergeCell ref="CS31:DB31"/>
    <mergeCell ref="DC31:DL31"/>
    <mergeCell ref="DM32:DU32"/>
    <mergeCell ref="DV32:ED32"/>
    <mergeCell ref="EE32:EM32"/>
    <mergeCell ref="EN32:FB32"/>
    <mergeCell ref="FC32:FK32"/>
    <mergeCell ref="B33:V33"/>
    <mergeCell ref="W33:AB34"/>
    <mergeCell ref="AC33:AL34"/>
    <mergeCell ref="AM33:AU34"/>
    <mergeCell ref="AV33:BE34"/>
    <mergeCell ref="BF32:BO32"/>
    <mergeCell ref="BP32:BY32"/>
    <mergeCell ref="BZ32:CH32"/>
    <mergeCell ref="CI32:CR32"/>
    <mergeCell ref="CS32:DB32"/>
    <mergeCell ref="DC32:DL32"/>
    <mergeCell ref="DM33:DU34"/>
    <mergeCell ref="DV33:ED34"/>
    <mergeCell ref="EE33:EM34"/>
    <mergeCell ref="EN33:FB34"/>
    <mergeCell ref="FC33:FK34"/>
    <mergeCell ref="B34:V34"/>
    <mergeCell ref="BF33:BO34"/>
    <mergeCell ref="BP33:BY34"/>
    <mergeCell ref="BZ33:CH34"/>
    <mergeCell ref="CI33:CR34"/>
    <mergeCell ref="CS33:DB34"/>
    <mergeCell ref="DC33:DL34"/>
    <mergeCell ref="DV35:ED35"/>
    <mergeCell ref="EE35:EM35"/>
    <mergeCell ref="EN35:FB35"/>
    <mergeCell ref="FC35:FK35"/>
    <mergeCell ref="B36:V36"/>
    <mergeCell ref="W36:AB36"/>
    <mergeCell ref="AC36:AL36"/>
    <mergeCell ref="AM36:AU36"/>
    <mergeCell ref="AV36:BE36"/>
    <mergeCell ref="BF36:BO36"/>
    <mergeCell ref="BP35:BY35"/>
    <mergeCell ref="BZ35:CH35"/>
    <mergeCell ref="CI35:CR35"/>
    <mergeCell ref="CS35:DB35"/>
    <mergeCell ref="DC35:DL35"/>
    <mergeCell ref="DM35:DU35"/>
    <mergeCell ref="B35:V35"/>
    <mergeCell ref="W35:AB35"/>
    <mergeCell ref="AC35:AL35"/>
    <mergeCell ref="AM35:AU35"/>
    <mergeCell ref="AV35:BE35"/>
    <mergeCell ref="BF35:BO35"/>
    <mergeCell ref="DV36:ED36"/>
    <mergeCell ref="EE36:EM36"/>
    <mergeCell ref="EN36:FB36"/>
    <mergeCell ref="FC36:FK36"/>
    <mergeCell ref="B37:V37"/>
    <mergeCell ref="W37:AB37"/>
    <mergeCell ref="AC37:AL37"/>
    <mergeCell ref="AM37:AU37"/>
    <mergeCell ref="AV37:BE37"/>
    <mergeCell ref="BF37:BO37"/>
    <mergeCell ref="BP36:BY36"/>
    <mergeCell ref="BZ36:CH36"/>
    <mergeCell ref="CI36:CR36"/>
    <mergeCell ref="CS36:DB36"/>
    <mergeCell ref="DC36:DL36"/>
    <mergeCell ref="DM36:DU36"/>
    <mergeCell ref="DV37:ED37"/>
    <mergeCell ref="EE37:EM37"/>
    <mergeCell ref="EN37:FB37"/>
    <mergeCell ref="FC37:FK37"/>
    <mergeCell ref="A38:FK38"/>
    <mergeCell ref="B39:V39"/>
    <mergeCell ref="W39:AB39"/>
    <mergeCell ref="AC39:AL39"/>
    <mergeCell ref="AM39:AU39"/>
    <mergeCell ref="AV39:BE39"/>
    <mergeCell ref="BP37:BY37"/>
    <mergeCell ref="BZ37:CH37"/>
    <mergeCell ref="CI37:CR37"/>
    <mergeCell ref="CS37:DB37"/>
    <mergeCell ref="DC37:DL37"/>
    <mergeCell ref="DM37:DU37"/>
    <mergeCell ref="DM39:DU39"/>
    <mergeCell ref="DV39:ED39"/>
    <mergeCell ref="EE39:EM39"/>
    <mergeCell ref="EN39:FB39"/>
    <mergeCell ref="FC39:FK39"/>
    <mergeCell ref="B40:V40"/>
    <mergeCell ref="W40:AB40"/>
    <mergeCell ref="AC40:AL40"/>
    <mergeCell ref="AM40:AU40"/>
    <mergeCell ref="AV40:BE40"/>
    <mergeCell ref="BF39:BO39"/>
    <mergeCell ref="BP39:BY39"/>
    <mergeCell ref="BZ39:CH39"/>
    <mergeCell ref="CI39:CR39"/>
    <mergeCell ref="CS39:DB39"/>
    <mergeCell ref="DC39:DL39"/>
    <mergeCell ref="DM40:DU40"/>
    <mergeCell ref="DV40:ED40"/>
    <mergeCell ref="EE40:EM40"/>
    <mergeCell ref="EN40:FB40"/>
    <mergeCell ref="FC40:FK40"/>
    <mergeCell ref="B41:V41"/>
    <mergeCell ref="W41:AB41"/>
    <mergeCell ref="AC41:AL41"/>
    <mergeCell ref="AM41:AU41"/>
    <mergeCell ref="AV41:BE41"/>
    <mergeCell ref="BF40:BO40"/>
    <mergeCell ref="BP40:BY40"/>
    <mergeCell ref="BZ40:CH40"/>
    <mergeCell ref="CI40:CR40"/>
    <mergeCell ref="CS40:DB40"/>
    <mergeCell ref="DC40:DL40"/>
    <mergeCell ref="DM41:DU41"/>
    <mergeCell ref="DV41:ED41"/>
    <mergeCell ref="EE41:EM41"/>
    <mergeCell ref="EN41:FB41"/>
    <mergeCell ref="FC41:FK41"/>
    <mergeCell ref="B42:V42"/>
    <mergeCell ref="W42:AB43"/>
    <mergeCell ref="AC42:AL43"/>
    <mergeCell ref="AM42:AU43"/>
    <mergeCell ref="AV42:BE43"/>
    <mergeCell ref="BF41:BO41"/>
    <mergeCell ref="BP41:BY41"/>
    <mergeCell ref="BZ41:CH41"/>
    <mergeCell ref="CI41:CR41"/>
    <mergeCell ref="CS41:DB41"/>
    <mergeCell ref="DC41:DL41"/>
    <mergeCell ref="DM42:DU43"/>
    <mergeCell ref="DV42:ED43"/>
    <mergeCell ref="EE42:EM43"/>
    <mergeCell ref="EN42:FB43"/>
    <mergeCell ref="FC42:FK43"/>
    <mergeCell ref="B43:V43"/>
    <mergeCell ref="BF42:BO43"/>
    <mergeCell ref="BP42:BY43"/>
    <mergeCell ref="BZ42:CH43"/>
    <mergeCell ref="CI42:CR43"/>
    <mergeCell ref="CS42:DB43"/>
    <mergeCell ref="DC42:DL43"/>
    <mergeCell ref="DV44:ED44"/>
    <mergeCell ref="EE44:EM44"/>
    <mergeCell ref="EN44:FB44"/>
    <mergeCell ref="FC44:FK44"/>
    <mergeCell ref="B45:V45"/>
    <mergeCell ref="W45:AB45"/>
    <mergeCell ref="AC45:AL45"/>
    <mergeCell ref="AM45:AU45"/>
    <mergeCell ref="AV45:BE45"/>
    <mergeCell ref="BF45:BO45"/>
    <mergeCell ref="BP44:BY44"/>
    <mergeCell ref="BZ44:CH44"/>
    <mergeCell ref="CI44:CR44"/>
    <mergeCell ref="CS44:DB44"/>
    <mergeCell ref="DC44:DL44"/>
    <mergeCell ref="DM44:DU44"/>
    <mergeCell ref="B44:V44"/>
    <mergeCell ref="W44:AB44"/>
    <mergeCell ref="AC44:AL44"/>
    <mergeCell ref="AM44:AU44"/>
    <mergeCell ref="AV44:BE44"/>
    <mergeCell ref="BF44:BO44"/>
    <mergeCell ref="DV45:ED45"/>
    <mergeCell ref="EE45:EM45"/>
    <mergeCell ref="EN45:FB45"/>
    <mergeCell ref="FC45:FK45"/>
    <mergeCell ref="B46:V46"/>
    <mergeCell ref="W46:AB46"/>
    <mergeCell ref="AC46:AL46"/>
    <mergeCell ref="AM46:AU46"/>
    <mergeCell ref="AV46:BE46"/>
    <mergeCell ref="BF46:BO46"/>
    <mergeCell ref="BP45:BY45"/>
    <mergeCell ref="BZ45:CH45"/>
    <mergeCell ref="CI45:CR45"/>
    <mergeCell ref="CS45:DB45"/>
    <mergeCell ref="DC45:DL45"/>
    <mergeCell ref="DM45:DU45"/>
    <mergeCell ref="DV46:ED46"/>
    <mergeCell ref="EE46:EM46"/>
    <mergeCell ref="EN46:FB46"/>
    <mergeCell ref="FC46:FK46"/>
    <mergeCell ref="A47:FK47"/>
    <mergeCell ref="B48:V48"/>
    <mergeCell ref="W48:AB48"/>
    <mergeCell ref="AC48:AL48"/>
    <mergeCell ref="AM48:AU48"/>
    <mergeCell ref="AV48:BE48"/>
    <mergeCell ref="BP46:BY46"/>
    <mergeCell ref="BZ46:CH46"/>
    <mergeCell ref="CI46:CR46"/>
    <mergeCell ref="CS46:DB46"/>
    <mergeCell ref="DC46:DL46"/>
    <mergeCell ref="DM46:DU46"/>
    <mergeCell ref="DM48:DU48"/>
    <mergeCell ref="DV48:ED48"/>
    <mergeCell ref="EE48:EM48"/>
    <mergeCell ref="EN48:FB48"/>
    <mergeCell ref="FC48:FK48"/>
    <mergeCell ref="B49:V49"/>
    <mergeCell ref="W49:AB49"/>
    <mergeCell ref="AC49:AL49"/>
    <mergeCell ref="AM49:AU49"/>
    <mergeCell ref="AV49:BE49"/>
    <mergeCell ref="BF48:BO48"/>
    <mergeCell ref="BP48:BY48"/>
    <mergeCell ref="BZ48:CH48"/>
    <mergeCell ref="CI48:CR48"/>
    <mergeCell ref="CS48:DB48"/>
    <mergeCell ref="DC48:DL48"/>
    <mergeCell ref="DM49:DU49"/>
    <mergeCell ref="DV49:ED49"/>
    <mergeCell ref="EE49:EM49"/>
    <mergeCell ref="EN49:FB49"/>
    <mergeCell ref="FC49:FK49"/>
    <mergeCell ref="B50:V50"/>
    <mergeCell ref="W50:AB50"/>
    <mergeCell ref="AC50:AL50"/>
    <mergeCell ref="AM50:AU50"/>
    <mergeCell ref="AV50:BE50"/>
    <mergeCell ref="BF49:BO49"/>
    <mergeCell ref="BP49:BY49"/>
    <mergeCell ref="BZ49:CH49"/>
    <mergeCell ref="CI49:CR49"/>
    <mergeCell ref="CS49:DB49"/>
    <mergeCell ref="DC49:DL49"/>
    <mergeCell ref="DM50:DU50"/>
    <mergeCell ref="DV50:ED50"/>
    <mergeCell ref="EE50:EM50"/>
    <mergeCell ref="EN50:FB50"/>
    <mergeCell ref="FC50:FK50"/>
    <mergeCell ref="B51:V51"/>
    <mergeCell ref="W51:AB51"/>
    <mergeCell ref="AC51:AL51"/>
    <mergeCell ref="AM51:AU51"/>
    <mergeCell ref="AV51:BE51"/>
    <mergeCell ref="BF50:BO50"/>
    <mergeCell ref="BP50:BY50"/>
    <mergeCell ref="BZ50:CH50"/>
    <mergeCell ref="CI50:CR50"/>
    <mergeCell ref="CS50:DB50"/>
    <mergeCell ref="DC50:DL50"/>
    <mergeCell ref="DM51:DU51"/>
    <mergeCell ref="DV51:ED51"/>
    <mergeCell ref="EE51:EM51"/>
    <mergeCell ref="EN51:FB51"/>
    <mergeCell ref="FC51:FK51"/>
    <mergeCell ref="B52:V52"/>
    <mergeCell ref="W52:AB52"/>
    <mergeCell ref="AC52:AL52"/>
    <mergeCell ref="AM52:AU52"/>
    <mergeCell ref="AV52:BE52"/>
    <mergeCell ref="BF51:BO51"/>
    <mergeCell ref="BP51:BY51"/>
    <mergeCell ref="BZ51:CH51"/>
    <mergeCell ref="CI51:CR51"/>
    <mergeCell ref="CS51:DB51"/>
    <mergeCell ref="DC51:DL51"/>
    <mergeCell ref="DM52:DU52"/>
    <mergeCell ref="DV52:ED52"/>
    <mergeCell ref="EE52:EM52"/>
    <mergeCell ref="EN52:FB52"/>
    <mergeCell ref="FC52:FK52"/>
    <mergeCell ref="B53:V53"/>
    <mergeCell ref="W53:AB54"/>
    <mergeCell ref="AC53:AL54"/>
    <mergeCell ref="AM53:AU54"/>
    <mergeCell ref="AV53:BE54"/>
    <mergeCell ref="BF52:BO52"/>
    <mergeCell ref="BP52:BY52"/>
    <mergeCell ref="BZ52:CH52"/>
    <mergeCell ref="CI52:CR52"/>
    <mergeCell ref="CS52:DB52"/>
    <mergeCell ref="DC52:DL52"/>
    <mergeCell ref="DM53:DU54"/>
    <mergeCell ref="DV53:ED54"/>
    <mergeCell ref="EE53:EM54"/>
    <mergeCell ref="EN53:FB54"/>
    <mergeCell ref="FC53:FK54"/>
    <mergeCell ref="B54:V54"/>
    <mergeCell ref="BF53:BO54"/>
    <mergeCell ref="BP53:BY54"/>
    <mergeCell ref="BZ53:CH54"/>
    <mergeCell ref="CI53:CR54"/>
    <mergeCell ref="CS53:DB54"/>
    <mergeCell ref="DC53:DL54"/>
    <mergeCell ref="DV55:ED55"/>
    <mergeCell ref="EE55:EM55"/>
    <mergeCell ref="EN55:FB55"/>
    <mergeCell ref="FC55:FK55"/>
    <mergeCell ref="B56:V56"/>
    <mergeCell ref="W56:AB56"/>
    <mergeCell ref="AC56:AL56"/>
    <mergeCell ref="AM56:AU56"/>
    <mergeCell ref="AV56:BE56"/>
    <mergeCell ref="BF56:BO56"/>
    <mergeCell ref="BP55:BY55"/>
    <mergeCell ref="BZ55:CH55"/>
    <mergeCell ref="CI55:CR55"/>
    <mergeCell ref="CS55:DB55"/>
    <mergeCell ref="DC55:DL55"/>
    <mergeCell ref="DM55:DU55"/>
    <mergeCell ref="B55:V55"/>
    <mergeCell ref="W55:AB55"/>
    <mergeCell ref="AC55:AL55"/>
    <mergeCell ref="AM55:AU55"/>
    <mergeCell ref="AV55:BE55"/>
    <mergeCell ref="BF55:BO55"/>
    <mergeCell ref="DV56:ED56"/>
    <mergeCell ref="EE56:EM56"/>
    <mergeCell ref="EN56:FB56"/>
    <mergeCell ref="FC56:FK56"/>
    <mergeCell ref="B57:V57"/>
    <mergeCell ref="W57:AB57"/>
    <mergeCell ref="AC57:AL57"/>
    <mergeCell ref="AM57:AU57"/>
    <mergeCell ref="AV57:BE57"/>
    <mergeCell ref="BF57:BO57"/>
    <mergeCell ref="BP56:BY56"/>
    <mergeCell ref="BZ56:CH56"/>
    <mergeCell ref="CI56:CR56"/>
    <mergeCell ref="CS56:DB56"/>
    <mergeCell ref="DC56:DL56"/>
    <mergeCell ref="DM56:DU56"/>
    <mergeCell ref="DV57:ED57"/>
    <mergeCell ref="EE57:EM57"/>
    <mergeCell ref="EN57:FB57"/>
    <mergeCell ref="FC57:FK57"/>
    <mergeCell ref="B58:V58"/>
    <mergeCell ref="W58:AB58"/>
    <mergeCell ref="AC58:AL58"/>
    <mergeCell ref="AM58:AU58"/>
    <mergeCell ref="AV58:BE58"/>
    <mergeCell ref="BF58:BO58"/>
    <mergeCell ref="BP57:BY57"/>
    <mergeCell ref="BZ57:CH57"/>
    <mergeCell ref="CI57:CR57"/>
    <mergeCell ref="CS57:DB57"/>
    <mergeCell ref="DC57:DL57"/>
    <mergeCell ref="DM57:DU57"/>
    <mergeCell ref="DV58:ED58"/>
    <mergeCell ref="EE58:EM58"/>
    <mergeCell ref="EN58:FB58"/>
    <mergeCell ref="FC58:FK58"/>
    <mergeCell ref="B59:V59"/>
    <mergeCell ref="W59:AB59"/>
    <mergeCell ref="AC59:AL59"/>
    <mergeCell ref="AM59:AU59"/>
    <mergeCell ref="AV59:BE59"/>
    <mergeCell ref="BF59:BO59"/>
    <mergeCell ref="BP58:BY58"/>
    <mergeCell ref="BZ58:CH58"/>
    <mergeCell ref="CI58:CR58"/>
    <mergeCell ref="CS58:DB58"/>
    <mergeCell ref="DC58:DL58"/>
    <mergeCell ref="DM58:DU58"/>
    <mergeCell ref="DV59:ED59"/>
    <mergeCell ref="EE59:EM59"/>
    <mergeCell ref="EN59:FB59"/>
    <mergeCell ref="FC59:FK59"/>
    <mergeCell ref="B60:V60"/>
    <mergeCell ref="W60:AB60"/>
    <mergeCell ref="AC60:AL60"/>
    <mergeCell ref="AM60:AU60"/>
    <mergeCell ref="AV60:BE60"/>
    <mergeCell ref="BF60:BO60"/>
    <mergeCell ref="BP59:BY59"/>
    <mergeCell ref="BZ59:CH59"/>
    <mergeCell ref="CI59:CR59"/>
    <mergeCell ref="CS59:DB59"/>
    <mergeCell ref="DC59:DL59"/>
    <mergeCell ref="DM59:DU59"/>
    <mergeCell ref="DV60:ED60"/>
    <mergeCell ref="EE60:EM60"/>
    <mergeCell ref="EN60:FB60"/>
    <mergeCell ref="FC60:FK60"/>
    <mergeCell ref="B61:V61"/>
    <mergeCell ref="W61:AB61"/>
    <mergeCell ref="AC61:AL61"/>
    <mergeCell ref="AM61:AU61"/>
    <mergeCell ref="AV61:BE61"/>
    <mergeCell ref="BF61:BO61"/>
    <mergeCell ref="BP60:BY60"/>
    <mergeCell ref="BZ60:CH60"/>
    <mergeCell ref="CI60:CR60"/>
    <mergeCell ref="CS60:DB60"/>
    <mergeCell ref="DC60:DL60"/>
    <mergeCell ref="DM60:DU60"/>
    <mergeCell ref="DV61:ED61"/>
    <mergeCell ref="EE61:EM61"/>
    <mergeCell ref="EN61:FB61"/>
    <mergeCell ref="FC61:FK61"/>
    <mergeCell ref="B62:V62"/>
    <mergeCell ref="W62:AB62"/>
    <mergeCell ref="AC62:AL62"/>
    <mergeCell ref="AM62:AU62"/>
    <mergeCell ref="AV62:BE62"/>
    <mergeCell ref="BF62:BO62"/>
    <mergeCell ref="BP61:BY61"/>
    <mergeCell ref="BZ61:CH61"/>
    <mergeCell ref="CI61:CR61"/>
    <mergeCell ref="CS61:DB61"/>
    <mergeCell ref="DC61:DL61"/>
    <mergeCell ref="DM61:DU61"/>
    <mergeCell ref="DV62:ED62"/>
    <mergeCell ref="EE62:EM62"/>
    <mergeCell ref="EN62:FB62"/>
    <mergeCell ref="FC62:FK62"/>
    <mergeCell ref="B63:V63"/>
    <mergeCell ref="W63:AB63"/>
    <mergeCell ref="AC63:AL63"/>
    <mergeCell ref="AM63:AU63"/>
    <mergeCell ref="AV63:BE63"/>
    <mergeCell ref="BF63:BO63"/>
    <mergeCell ref="BP62:BY62"/>
    <mergeCell ref="BZ62:CH62"/>
    <mergeCell ref="CI62:CR62"/>
    <mergeCell ref="CS62:DB62"/>
    <mergeCell ref="DC62:DL62"/>
    <mergeCell ref="DM62:DU62"/>
    <mergeCell ref="B67:AE67"/>
    <mergeCell ref="BZ67:DJ67"/>
    <mergeCell ref="DV63:ED63"/>
    <mergeCell ref="EE63:EM63"/>
    <mergeCell ref="EN63:FB63"/>
    <mergeCell ref="FC63:FK63"/>
    <mergeCell ref="B65:AE65"/>
    <mergeCell ref="B66:AM66"/>
    <mergeCell ref="BP63:BY63"/>
    <mergeCell ref="BZ63:CH63"/>
    <mergeCell ref="CI63:CR63"/>
    <mergeCell ref="CS63:DB63"/>
    <mergeCell ref="DC63:DL63"/>
    <mergeCell ref="DM63:DU63"/>
  </mergeCells>
  <pageMargins left="1.83" right="0.31496062992125984" top="0.59055118110236227" bottom="0.22" header="0.19685039370078741" footer="0.19685039370078741"/>
  <pageSetup paperSize="9" scale="82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4" manualBreakCount="4">
    <brk id="25" max="165" man="1"/>
    <brk id="41" max="165" man="1"/>
    <brk id="50" max="165" man="1"/>
    <brk id="67" max="166" man="1"/>
  </rowBreaks>
  <colBreaks count="1" manualBreakCount="1">
    <brk id="166" min="1" max="6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31"/>
  <sheetViews>
    <sheetView topLeftCell="A7" zoomScaleNormal="100" zoomScaleSheetLayoutView="100" workbookViewId="0">
      <selection activeCell="FT5" sqref="FT5"/>
    </sheetView>
  </sheetViews>
  <sheetFormatPr defaultColWidth="0.85546875" defaultRowHeight="12.75" x14ac:dyDescent="0.2"/>
  <cols>
    <col min="1" max="30" width="0.85546875" style="1"/>
    <col min="31" max="31" width="19.140625" style="1" customWidth="1"/>
    <col min="32" max="50" width="0.85546875" style="1"/>
    <col min="51" max="51" width="0.5703125" style="1" customWidth="1"/>
    <col min="52" max="55" width="0.85546875" style="1" hidden="1" customWidth="1"/>
    <col min="56" max="56" width="0.5703125" style="1" hidden="1" customWidth="1"/>
    <col min="57" max="59" width="0.85546875" style="1" hidden="1" customWidth="1"/>
    <col min="60" max="69" width="0.85546875" style="1"/>
    <col min="70" max="70" width="0.5703125" style="1" customWidth="1"/>
    <col min="71" max="71" width="0.85546875" style="1" hidden="1" customWidth="1"/>
    <col min="72" max="72" width="0.28515625" style="1" customWidth="1"/>
    <col min="73" max="73" width="0.85546875" style="1" hidden="1" customWidth="1"/>
    <col min="74" max="74" width="0.42578125" style="1" hidden="1" customWidth="1"/>
    <col min="75" max="77" width="0.85546875" style="1" hidden="1" customWidth="1"/>
    <col min="78" max="90" width="0.85546875" style="1"/>
    <col min="91" max="91" width="0.140625" style="1" customWidth="1"/>
    <col min="92" max="93" width="0.85546875" style="1" hidden="1" customWidth="1"/>
    <col min="94" max="94" width="0.7109375" style="1" hidden="1" customWidth="1"/>
    <col min="95" max="95" width="0.85546875" style="1" hidden="1" customWidth="1"/>
    <col min="96" max="106" width="0.85546875" style="1"/>
    <col min="107" max="107" width="0.42578125" style="1" customWidth="1"/>
    <col min="108" max="108" width="0.42578125" style="1" hidden="1" customWidth="1"/>
    <col min="109" max="109" width="0.85546875" style="1" hidden="1" customWidth="1"/>
    <col min="110" max="110" width="0.7109375" style="1" hidden="1" customWidth="1"/>
    <col min="111" max="113" width="0.85546875" style="1" hidden="1" customWidth="1"/>
    <col min="114" max="124" width="0.85546875" style="1"/>
    <col min="125" max="126" width="0.85546875" style="1" customWidth="1"/>
    <col min="127" max="127" width="0.7109375" style="1" customWidth="1"/>
    <col min="128" max="128" width="0.85546875" style="1" hidden="1" customWidth="1"/>
    <col min="129" max="129" width="0.7109375" style="1" hidden="1" customWidth="1"/>
    <col min="130" max="131" width="0.85546875" style="1" hidden="1" customWidth="1"/>
    <col min="132" max="140" width="0.85546875" style="1"/>
    <col min="141" max="142" width="0.85546875" style="1" customWidth="1"/>
    <col min="143" max="143" width="0.28515625" style="1" customWidth="1"/>
    <col min="144" max="145" width="0.85546875" style="1" hidden="1" customWidth="1"/>
    <col min="146" max="146" width="0.5703125" style="1" customWidth="1"/>
    <col min="147" max="149" width="0.85546875" style="1" hidden="1" customWidth="1"/>
    <col min="150" max="164" width="0.85546875" style="1"/>
    <col min="165" max="165" width="0.42578125" style="1" customWidth="1"/>
    <col min="166" max="166" width="0.85546875" style="1" hidden="1" customWidth="1"/>
    <col min="167" max="167" width="2" style="1" customWidth="1"/>
    <col min="168" max="16384" width="0.85546875" style="1"/>
  </cols>
  <sheetData>
    <row r="1" spans="1:167" s="16" customFormat="1" ht="14.25" customHeight="1" x14ac:dyDescent="0.25">
      <c r="A1" s="14"/>
      <c r="B1" s="180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0"/>
      <c r="BF1" s="180"/>
      <c r="BG1" s="180"/>
      <c r="BH1" s="180"/>
      <c r="BI1" s="180"/>
      <c r="BJ1" s="180"/>
      <c r="BK1" s="180"/>
      <c r="BL1" s="180"/>
      <c r="BM1" s="180"/>
      <c r="BN1" s="180"/>
      <c r="BO1" s="180"/>
      <c r="BP1" s="180"/>
      <c r="BQ1" s="180"/>
      <c r="BR1" s="180"/>
      <c r="BS1" s="180"/>
      <c r="BT1" s="180"/>
      <c r="BU1" s="180"/>
      <c r="BV1" s="180"/>
      <c r="BW1" s="180"/>
      <c r="BX1" s="180"/>
      <c r="BY1" s="180"/>
      <c r="BZ1" s="180"/>
      <c r="CA1" s="180"/>
      <c r="CB1" s="180"/>
      <c r="CC1" s="180"/>
      <c r="CD1" s="180"/>
      <c r="CE1" s="180"/>
      <c r="CF1" s="180"/>
      <c r="CG1" s="180"/>
      <c r="CH1" s="180"/>
      <c r="CI1" s="180"/>
      <c r="CJ1" s="180"/>
      <c r="CK1" s="180"/>
      <c r="CL1" s="180"/>
      <c r="CM1" s="180"/>
      <c r="CN1" s="180"/>
      <c r="CO1" s="180"/>
      <c r="CP1" s="180"/>
      <c r="CQ1" s="180"/>
      <c r="CR1" s="180"/>
      <c r="CS1" s="180"/>
      <c r="CT1" s="180"/>
      <c r="CU1" s="180"/>
      <c r="CV1" s="180"/>
      <c r="CW1" s="180"/>
      <c r="CX1" s="180"/>
      <c r="CY1" s="180"/>
      <c r="CZ1" s="180"/>
      <c r="DA1" s="180"/>
      <c r="DB1" s="180"/>
      <c r="DC1" s="180"/>
      <c r="DD1" s="180"/>
      <c r="DE1" s="180"/>
      <c r="DF1" s="180"/>
      <c r="DG1" s="180"/>
      <c r="DH1" s="180"/>
      <c r="DI1" s="180"/>
      <c r="DJ1" s="180"/>
      <c r="DK1" s="180"/>
      <c r="DL1" s="180"/>
      <c r="DM1" s="180"/>
      <c r="DN1" s="180"/>
      <c r="DO1" s="180"/>
      <c r="DP1" s="180"/>
      <c r="DQ1" s="180"/>
      <c r="DR1" s="180"/>
      <c r="DS1" s="180"/>
      <c r="DT1" s="180"/>
      <c r="DU1" s="180"/>
      <c r="DV1" s="180"/>
      <c r="DW1" s="180"/>
      <c r="DX1" s="180"/>
      <c r="DY1" s="180"/>
      <c r="DZ1" s="180"/>
      <c r="EA1" s="180"/>
      <c r="EB1" s="180"/>
      <c r="EC1" s="180"/>
      <c r="ED1" s="180"/>
      <c r="EE1" s="180"/>
      <c r="EF1" s="180"/>
      <c r="EG1" s="180"/>
      <c r="EH1" s="180"/>
      <c r="EI1" s="180"/>
      <c r="EJ1" s="180"/>
      <c r="EK1" s="180"/>
      <c r="EL1" s="180"/>
      <c r="EM1" s="180"/>
      <c r="EN1" s="180"/>
      <c r="EO1" s="180"/>
      <c r="EP1" s="180"/>
      <c r="EQ1" s="180"/>
      <c r="ER1" s="180"/>
      <c r="ES1" s="180"/>
      <c r="ET1" s="180"/>
      <c r="EU1" s="180"/>
      <c r="EV1" s="180"/>
      <c r="EW1" s="180"/>
      <c r="EX1" s="180"/>
      <c r="EY1" s="180"/>
      <c r="EZ1" s="180"/>
      <c r="FA1" s="180"/>
      <c r="FB1" s="180"/>
      <c r="FC1" s="180"/>
      <c r="FD1" s="180"/>
      <c r="FE1" s="180"/>
      <c r="FF1" s="180"/>
      <c r="FG1" s="180"/>
      <c r="FH1" s="180"/>
      <c r="FI1" s="180"/>
      <c r="FJ1" s="180"/>
      <c r="FK1" s="15"/>
    </row>
    <row r="2" spans="1:167" s="16" customFormat="1" ht="14.25" customHeight="1" x14ac:dyDescent="0.25">
      <c r="A2" s="17"/>
      <c r="B2" s="181" t="s">
        <v>111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  <c r="BL2" s="181"/>
      <c r="BM2" s="181"/>
      <c r="BN2" s="181"/>
      <c r="BO2" s="181"/>
      <c r="BP2" s="181"/>
      <c r="BQ2" s="181"/>
      <c r="BR2" s="181"/>
      <c r="BS2" s="181"/>
      <c r="BT2" s="181"/>
      <c r="BU2" s="181"/>
      <c r="BV2" s="181"/>
      <c r="BW2" s="181"/>
      <c r="BX2" s="181"/>
      <c r="BY2" s="181"/>
      <c r="BZ2" s="181"/>
      <c r="CA2" s="181"/>
      <c r="CB2" s="181"/>
      <c r="CC2" s="181"/>
      <c r="CD2" s="181"/>
      <c r="CE2" s="181"/>
      <c r="CF2" s="181"/>
      <c r="CG2" s="181"/>
      <c r="CH2" s="181"/>
      <c r="CI2" s="181"/>
      <c r="CJ2" s="181"/>
      <c r="CK2" s="181"/>
      <c r="CL2" s="181"/>
      <c r="CM2" s="181"/>
      <c r="CN2" s="181"/>
      <c r="CO2" s="181"/>
      <c r="CP2" s="181"/>
      <c r="CQ2" s="181"/>
      <c r="CR2" s="181"/>
      <c r="CS2" s="181"/>
      <c r="CT2" s="181"/>
      <c r="CU2" s="181"/>
      <c r="CV2" s="181"/>
      <c r="CW2" s="181"/>
      <c r="CX2" s="181"/>
      <c r="CY2" s="181"/>
      <c r="CZ2" s="181"/>
      <c r="DA2" s="181"/>
      <c r="DB2" s="181"/>
      <c r="DC2" s="181"/>
      <c r="DD2" s="181"/>
      <c r="DE2" s="181"/>
      <c r="DF2" s="181"/>
      <c r="DG2" s="181"/>
      <c r="DH2" s="181"/>
      <c r="DI2" s="181"/>
      <c r="DJ2" s="181"/>
      <c r="DK2" s="181"/>
      <c r="DL2" s="181"/>
      <c r="DM2" s="181"/>
      <c r="DN2" s="181"/>
      <c r="DO2" s="181"/>
      <c r="DP2" s="181"/>
      <c r="DQ2" s="181"/>
      <c r="DR2" s="181"/>
      <c r="DS2" s="181"/>
      <c r="DT2" s="181"/>
      <c r="DU2" s="181"/>
      <c r="DV2" s="181"/>
      <c r="DW2" s="181"/>
      <c r="DX2" s="181"/>
      <c r="DY2" s="181"/>
      <c r="DZ2" s="181"/>
      <c r="EA2" s="181"/>
      <c r="EB2" s="181"/>
      <c r="EC2" s="181"/>
      <c r="ED2" s="181"/>
      <c r="EE2" s="181"/>
      <c r="EF2" s="181"/>
      <c r="EG2" s="181"/>
      <c r="EH2" s="181"/>
      <c r="EI2" s="181"/>
      <c r="EJ2" s="181"/>
      <c r="EK2" s="181"/>
      <c r="EL2" s="181"/>
      <c r="EM2" s="181"/>
      <c r="EN2" s="181"/>
      <c r="EO2" s="181"/>
      <c r="EP2" s="181"/>
      <c r="EQ2" s="181"/>
      <c r="ER2" s="181"/>
      <c r="ES2" s="181"/>
      <c r="ET2" s="181"/>
      <c r="EU2" s="181"/>
      <c r="EV2" s="181"/>
      <c r="EW2" s="181"/>
      <c r="EX2" s="181"/>
      <c r="EY2" s="181"/>
      <c r="EZ2" s="181"/>
      <c r="FA2" s="181"/>
      <c r="FB2" s="181"/>
      <c r="FC2" s="181"/>
      <c r="FD2" s="181"/>
      <c r="FE2" s="181"/>
      <c r="FF2" s="181"/>
      <c r="FG2" s="181"/>
      <c r="FH2" s="181"/>
      <c r="FI2" s="181"/>
      <c r="FJ2" s="181"/>
      <c r="FK2" s="18"/>
    </row>
    <row r="3" spans="1:167" s="16" customFormat="1" ht="18" customHeight="1" x14ac:dyDescent="0.3">
      <c r="A3" s="17"/>
      <c r="B3" s="182" t="s">
        <v>170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N3" s="182"/>
      <c r="CO3" s="182"/>
      <c r="CP3" s="182"/>
      <c r="CQ3" s="182"/>
      <c r="CR3" s="182"/>
      <c r="CS3" s="182"/>
      <c r="CT3" s="182"/>
      <c r="CU3" s="182"/>
      <c r="CV3" s="182"/>
      <c r="CW3" s="182"/>
      <c r="CX3" s="182"/>
      <c r="CY3" s="182"/>
      <c r="CZ3" s="182"/>
      <c r="DA3" s="182"/>
      <c r="DB3" s="182"/>
      <c r="DC3" s="182"/>
      <c r="DD3" s="182"/>
      <c r="DE3" s="182"/>
      <c r="DF3" s="182"/>
      <c r="DG3" s="182"/>
      <c r="DH3" s="182"/>
      <c r="DI3" s="182"/>
      <c r="DJ3" s="182"/>
      <c r="DK3" s="182"/>
      <c r="DL3" s="182"/>
      <c r="DM3" s="182"/>
      <c r="DN3" s="182"/>
      <c r="DO3" s="182"/>
      <c r="DP3" s="182"/>
      <c r="DQ3" s="182"/>
      <c r="DR3" s="182"/>
      <c r="DS3" s="182"/>
      <c r="DT3" s="182"/>
      <c r="DU3" s="182"/>
      <c r="DV3" s="182"/>
      <c r="DW3" s="182"/>
      <c r="DX3" s="182"/>
      <c r="DY3" s="182"/>
      <c r="DZ3" s="182"/>
      <c r="EA3" s="182"/>
      <c r="EB3" s="182"/>
      <c r="EC3" s="182"/>
      <c r="ED3" s="182"/>
      <c r="EE3" s="182"/>
      <c r="EF3" s="182"/>
      <c r="EG3" s="182"/>
      <c r="EH3" s="182"/>
      <c r="EI3" s="182"/>
      <c r="EJ3" s="182"/>
      <c r="EK3" s="182"/>
      <c r="EL3" s="182"/>
      <c r="EM3" s="182"/>
      <c r="EN3" s="182"/>
      <c r="EO3" s="182"/>
      <c r="EP3" s="182"/>
      <c r="EQ3" s="182"/>
      <c r="ER3" s="182"/>
      <c r="ES3" s="182"/>
      <c r="ET3" s="182"/>
      <c r="EU3" s="182"/>
      <c r="EV3" s="182"/>
      <c r="EW3" s="182"/>
      <c r="EX3" s="182"/>
      <c r="EY3" s="182"/>
      <c r="EZ3" s="182"/>
      <c r="FA3" s="182"/>
      <c r="FB3" s="182"/>
      <c r="FC3" s="182"/>
      <c r="FD3" s="182"/>
      <c r="FE3" s="182"/>
      <c r="FF3" s="182"/>
      <c r="FG3" s="182"/>
      <c r="FH3" s="182"/>
      <c r="FI3" s="182"/>
      <c r="FJ3" s="182"/>
      <c r="FK3" s="18"/>
    </row>
    <row r="4" spans="1:167" ht="12" customHeight="1" x14ac:dyDescent="0.25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183" t="s">
        <v>112</v>
      </c>
      <c r="EG4" s="184"/>
      <c r="EH4" s="184"/>
      <c r="EI4" s="184"/>
      <c r="EJ4" s="184"/>
      <c r="EK4" s="184"/>
      <c r="EL4" s="184"/>
      <c r="EM4" s="184"/>
      <c r="EN4" s="184"/>
      <c r="EO4" s="184"/>
      <c r="EP4" s="184"/>
      <c r="EQ4" s="184"/>
      <c r="ER4" s="184"/>
      <c r="ES4" s="184"/>
      <c r="ET4" s="184"/>
      <c r="EU4" s="184"/>
      <c r="EV4" s="184"/>
      <c r="EW4" s="184"/>
      <c r="EX4" s="184"/>
      <c r="EY4" s="184"/>
      <c r="EZ4" s="184"/>
      <c r="FA4" s="184"/>
      <c r="FB4" s="184"/>
      <c r="FC4" s="184"/>
      <c r="FD4" s="184"/>
      <c r="FE4" s="184"/>
      <c r="FF4" s="184"/>
      <c r="FG4" s="184"/>
      <c r="FH4" s="184"/>
      <c r="FI4" s="20"/>
      <c r="FJ4" s="20"/>
      <c r="FK4" s="21"/>
    </row>
    <row r="5" spans="1:167" x14ac:dyDescent="0.2">
      <c r="A5" s="162" t="s">
        <v>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6"/>
      <c r="AF5" s="162" t="s">
        <v>113</v>
      </c>
      <c r="AG5" s="163"/>
      <c r="AH5" s="163"/>
      <c r="AI5" s="163"/>
      <c r="AJ5" s="163"/>
      <c r="AK5" s="163"/>
      <c r="AL5" s="163"/>
      <c r="AM5" s="164"/>
      <c r="AN5" s="162" t="s">
        <v>114</v>
      </c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4"/>
      <c r="BH5" s="153" t="s">
        <v>6</v>
      </c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5"/>
    </row>
    <row r="6" spans="1:167" ht="12.75" customHeight="1" x14ac:dyDescent="0.2">
      <c r="A6" s="187"/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9"/>
      <c r="AF6" s="165"/>
      <c r="AG6" s="166"/>
      <c r="AH6" s="166"/>
      <c r="AI6" s="166"/>
      <c r="AJ6" s="166"/>
      <c r="AK6" s="166"/>
      <c r="AL6" s="166"/>
      <c r="AM6" s="167"/>
      <c r="AN6" s="165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7"/>
      <c r="BH6" s="153" t="s">
        <v>11</v>
      </c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5"/>
      <c r="DJ6" s="162" t="s">
        <v>115</v>
      </c>
      <c r="DK6" s="163"/>
      <c r="DL6" s="163"/>
      <c r="DM6" s="163"/>
      <c r="DN6" s="163"/>
      <c r="DO6" s="163"/>
      <c r="DP6" s="163"/>
      <c r="DQ6" s="163"/>
      <c r="DR6" s="163"/>
      <c r="DS6" s="163"/>
      <c r="DT6" s="163"/>
      <c r="DU6" s="163"/>
      <c r="DV6" s="163"/>
      <c r="DW6" s="163"/>
      <c r="DX6" s="163"/>
      <c r="DY6" s="163"/>
      <c r="DZ6" s="163"/>
      <c r="EA6" s="164"/>
      <c r="EB6" s="162" t="s">
        <v>116</v>
      </c>
      <c r="EC6" s="163"/>
      <c r="ED6" s="163"/>
      <c r="EE6" s="163"/>
      <c r="EF6" s="163"/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163"/>
      <c r="ES6" s="164"/>
      <c r="ET6" s="162" t="s">
        <v>117</v>
      </c>
      <c r="EU6" s="163"/>
      <c r="EV6" s="163"/>
      <c r="EW6" s="163"/>
      <c r="EX6" s="163"/>
      <c r="EY6" s="163"/>
      <c r="EZ6" s="163"/>
      <c r="FA6" s="163"/>
      <c r="FB6" s="163"/>
      <c r="FC6" s="163"/>
      <c r="FD6" s="163"/>
      <c r="FE6" s="163"/>
      <c r="FF6" s="163"/>
      <c r="FG6" s="163"/>
      <c r="FH6" s="163"/>
      <c r="FI6" s="163"/>
      <c r="FJ6" s="163"/>
      <c r="FK6" s="164"/>
    </row>
    <row r="7" spans="1:167" ht="11.25" customHeight="1" x14ac:dyDescent="0.2">
      <c r="A7" s="187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9"/>
      <c r="AF7" s="165"/>
      <c r="AG7" s="166"/>
      <c r="AH7" s="166"/>
      <c r="AI7" s="166"/>
      <c r="AJ7" s="166"/>
      <c r="AK7" s="166"/>
      <c r="AL7" s="166"/>
      <c r="AM7" s="167"/>
      <c r="AN7" s="165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7"/>
      <c r="BH7" s="162" t="s">
        <v>118</v>
      </c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71" t="s">
        <v>119</v>
      </c>
      <c r="CA7" s="172"/>
      <c r="CB7" s="172"/>
      <c r="CC7" s="172"/>
      <c r="CD7" s="172"/>
      <c r="CE7" s="172"/>
      <c r="CF7" s="172"/>
      <c r="CG7" s="172"/>
      <c r="CH7" s="172"/>
      <c r="CI7" s="172"/>
      <c r="CJ7" s="172"/>
      <c r="CK7" s="172"/>
      <c r="CL7" s="172"/>
      <c r="CM7" s="172"/>
      <c r="CN7" s="172"/>
      <c r="CO7" s="172"/>
      <c r="CP7" s="172"/>
      <c r="CQ7" s="173"/>
      <c r="CR7" s="163" t="s">
        <v>120</v>
      </c>
      <c r="CS7" s="163"/>
      <c r="CT7" s="163"/>
      <c r="CU7" s="163"/>
      <c r="CV7" s="163"/>
      <c r="CW7" s="163"/>
      <c r="CX7" s="163"/>
      <c r="CY7" s="163"/>
      <c r="CZ7" s="163"/>
      <c r="DA7" s="163"/>
      <c r="DB7" s="163"/>
      <c r="DC7" s="163"/>
      <c r="DD7" s="163"/>
      <c r="DE7" s="163"/>
      <c r="DF7" s="163"/>
      <c r="DG7" s="163"/>
      <c r="DH7" s="163"/>
      <c r="DI7" s="164"/>
      <c r="DJ7" s="165"/>
      <c r="DK7" s="166"/>
      <c r="DL7" s="166"/>
      <c r="DM7" s="166"/>
      <c r="DN7" s="166"/>
      <c r="DO7" s="166"/>
      <c r="DP7" s="166"/>
      <c r="DQ7" s="166"/>
      <c r="DR7" s="166"/>
      <c r="DS7" s="166"/>
      <c r="DT7" s="166"/>
      <c r="DU7" s="166"/>
      <c r="DV7" s="166"/>
      <c r="DW7" s="166"/>
      <c r="DX7" s="166"/>
      <c r="DY7" s="166"/>
      <c r="DZ7" s="166"/>
      <c r="EA7" s="167"/>
      <c r="EB7" s="165"/>
      <c r="EC7" s="166"/>
      <c r="ED7" s="166"/>
      <c r="EE7" s="166"/>
      <c r="EF7" s="166"/>
      <c r="EG7" s="166"/>
      <c r="EH7" s="166"/>
      <c r="EI7" s="166"/>
      <c r="EJ7" s="166"/>
      <c r="EK7" s="166"/>
      <c r="EL7" s="166"/>
      <c r="EM7" s="166"/>
      <c r="EN7" s="166"/>
      <c r="EO7" s="166"/>
      <c r="EP7" s="166"/>
      <c r="EQ7" s="166"/>
      <c r="ER7" s="166"/>
      <c r="ES7" s="167"/>
      <c r="ET7" s="165"/>
      <c r="EU7" s="166"/>
      <c r="EV7" s="166"/>
      <c r="EW7" s="166"/>
      <c r="EX7" s="166"/>
      <c r="EY7" s="166"/>
      <c r="EZ7" s="166"/>
      <c r="FA7" s="166"/>
      <c r="FB7" s="166"/>
      <c r="FC7" s="166"/>
      <c r="FD7" s="166"/>
      <c r="FE7" s="166"/>
      <c r="FF7" s="166"/>
      <c r="FG7" s="166"/>
      <c r="FH7" s="166"/>
      <c r="FI7" s="166"/>
      <c r="FJ7" s="166"/>
      <c r="FK7" s="167"/>
    </row>
    <row r="8" spans="1:167" ht="11.25" customHeight="1" x14ac:dyDescent="0.2">
      <c r="A8" s="187"/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9"/>
      <c r="AF8" s="165"/>
      <c r="AG8" s="166"/>
      <c r="AH8" s="166"/>
      <c r="AI8" s="166"/>
      <c r="AJ8" s="166"/>
      <c r="AK8" s="166"/>
      <c r="AL8" s="166"/>
      <c r="AM8" s="167"/>
      <c r="AN8" s="165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7"/>
      <c r="BH8" s="165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74" t="s">
        <v>121</v>
      </c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6"/>
      <c r="CR8" s="166"/>
      <c r="CS8" s="166"/>
      <c r="CT8" s="166"/>
      <c r="CU8" s="166"/>
      <c r="CV8" s="166"/>
      <c r="CW8" s="166"/>
      <c r="CX8" s="166"/>
      <c r="CY8" s="166"/>
      <c r="CZ8" s="166"/>
      <c r="DA8" s="166"/>
      <c r="DB8" s="166"/>
      <c r="DC8" s="166"/>
      <c r="DD8" s="166"/>
      <c r="DE8" s="166"/>
      <c r="DF8" s="166"/>
      <c r="DG8" s="166"/>
      <c r="DH8" s="166"/>
      <c r="DI8" s="167"/>
      <c r="DJ8" s="165"/>
      <c r="DK8" s="166"/>
      <c r="DL8" s="166"/>
      <c r="DM8" s="166"/>
      <c r="DN8" s="166"/>
      <c r="DO8" s="166"/>
      <c r="DP8" s="166"/>
      <c r="DQ8" s="166"/>
      <c r="DR8" s="166"/>
      <c r="DS8" s="166"/>
      <c r="DT8" s="166"/>
      <c r="DU8" s="166"/>
      <c r="DV8" s="166"/>
      <c r="DW8" s="166"/>
      <c r="DX8" s="166"/>
      <c r="DY8" s="166"/>
      <c r="DZ8" s="166"/>
      <c r="EA8" s="167"/>
      <c r="EB8" s="165"/>
      <c r="EC8" s="166"/>
      <c r="ED8" s="166"/>
      <c r="EE8" s="166"/>
      <c r="EF8" s="166"/>
      <c r="EG8" s="166"/>
      <c r="EH8" s="166"/>
      <c r="EI8" s="166"/>
      <c r="EJ8" s="166"/>
      <c r="EK8" s="166"/>
      <c r="EL8" s="166"/>
      <c r="EM8" s="166"/>
      <c r="EN8" s="166"/>
      <c r="EO8" s="166"/>
      <c r="EP8" s="166"/>
      <c r="EQ8" s="166"/>
      <c r="ER8" s="166"/>
      <c r="ES8" s="167"/>
      <c r="ET8" s="165"/>
      <c r="EU8" s="166"/>
      <c r="EV8" s="166"/>
      <c r="EW8" s="166"/>
      <c r="EX8" s="166"/>
      <c r="EY8" s="166"/>
      <c r="EZ8" s="166"/>
      <c r="FA8" s="166"/>
      <c r="FB8" s="166"/>
      <c r="FC8" s="166"/>
      <c r="FD8" s="166"/>
      <c r="FE8" s="166"/>
      <c r="FF8" s="166"/>
      <c r="FG8" s="166"/>
      <c r="FH8" s="166"/>
      <c r="FI8" s="166"/>
      <c r="FJ8" s="166"/>
      <c r="FK8" s="167"/>
    </row>
    <row r="9" spans="1:167" ht="11.25" customHeight="1" x14ac:dyDescent="0.2">
      <c r="A9" s="159"/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1"/>
      <c r="AF9" s="168"/>
      <c r="AG9" s="169"/>
      <c r="AH9" s="169"/>
      <c r="AI9" s="169"/>
      <c r="AJ9" s="169"/>
      <c r="AK9" s="169"/>
      <c r="AL9" s="169"/>
      <c r="AM9" s="170"/>
      <c r="AN9" s="168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70"/>
      <c r="BH9" s="168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69"/>
      <c r="BU9" s="169"/>
      <c r="BV9" s="169"/>
      <c r="BW9" s="169"/>
      <c r="BX9" s="169"/>
      <c r="BY9" s="169"/>
      <c r="BZ9" s="177" t="s">
        <v>122</v>
      </c>
      <c r="CA9" s="178"/>
      <c r="CB9" s="178"/>
      <c r="CC9" s="178"/>
      <c r="CD9" s="178"/>
      <c r="CE9" s="178"/>
      <c r="CF9" s="178"/>
      <c r="CG9" s="178"/>
      <c r="CH9" s="178"/>
      <c r="CI9" s="178"/>
      <c r="CJ9" s="178"/>
      <c r="CK9" s="178"/>
      <c r="CL9" s="178"/>
      <c r="CM9" s="178"/>
      <c r="CN9" s="178"/>
      <c r="CO9" s="178"/>
      <c r="CP9" s="178"/>
      <c r="CQ9" s="179"/>
      <c r="CR9" s="169"/>
      <c r="CS9" s="169"/>
      <c r="CT9" s="169"/>
      <c r="CU9" s="169"/>
      <c r="CV9" s="169"/>
      <c r="CW9" s="169"/>
      <c r="CX9" s="169"/>
      <c r="CY9" s="169"/>
      <c r="CZ9" s="169"/>
      <c r="DA9" s="169"/>
      <c r="DB9" s="169"/>
      <c r="DC9" s="169"/>
      <c r="DD9" s="169"/>
      <c r="DE9" s="169"/>
      <c r="DF9" s="169"/>
      <c r="DG9" s="169"/>
      <c r="DH9" s="169"/>
      <c r="DI9" s="170"/>
      <c r="DJ9" s="168"/>
      <c r="DK9" s="169"/>
      <c r="DL9" s="169"/>
      <c r="DM9" s="169"/>
      <c r="DN9" s="169"/>
      <c r="DO9" s="169"/>
      <c r="DP9" s="169"/>
      <c r="DQ9" s="169"/>
      <c r="DR9" s="169"/>
      <c r="DS9" s="169"/>
      <c r="DT9" s="169"/>
      <c r="DU9" s="169"/>
      <c r="DV9" s="169"/>
      <c r="DW9" s="169"/>
      <c r="DX9" s="169"/>
      <c r="DY9" s="169"/>
      <c r="DZ9" s="169"/>
      <c r="EA9" s="170"/>
      <c r="EB9" s="168"/>
      <c r="EC9" s="169"/>
      <c r="ED9" s="169"/>
      <c r="EE9" s="169"/>
      <c r="EF9" s="169"/>
      <c r="EG9" s="169"/>
      <c r="EH9" s="169"/>
      <c r="EI9" s="169"/>
      <c r="EJ9" s="169"/>
      <c r="EK9" s="169"/>
      <c r="EL9" s="169"/>
      <c r="EM9" s="169"/>
      <c r="EN9" s="169"/>
      <c r="EO9" s="169"/>
      <c r="EP9" s="169"/>
      <c r="EQ9" s="169"/>
      <c r="ER9" s="169"/>
      <c r="ES9" s="170"/>
      <c r="ET9" s="168"/>
      <c r="EU9" s="169"/>
      <c r="EV9" s="169"/>
      <c r="EW9" s="169"/>
      <c r="EX9" s="169"/>
      <c r="EY9" s="169"/>
      <c r="EZ9" s="169"/>
      <c r="FA9" s="169"/>
      <c r="FB9" s="169"/>
      <c r="FC9" s="169"/>
      <c r="FD9" s="169"/>
      <c r="FE9" s="169"/>
      <c r="FF9" s="169"/>
      <c r="FG9" s="169"/>
      <c r="FH9" s="169"/>
      <c r="FI9" s="169"/>
      <c r="FJ9" s="169"/>
      <c r="FK9" s="170"/>
    </row>
    <row r="10" spans="1:167" ht="12" customHeight="1" x14ac:dyDescent="0.2">
      <c r="A10" s="156">
        <v>1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8"/>
      <c r="AF10" s="156">
        <v>2</v>
      </c>
      <c r="AG10" s="157"/>
      <c r="AH10" s="157"/>
      <c r="AI10" s="157"/>
      <c r="AJ10" s="157"/>
      <c r="AK10" s="157"/>
      <c r="AL10" s="157"/>
      <c r="AM10" s="158"/>
      <c r="AN10" s="156">
        <v>3</v>
      </c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8"/>
      <c r="BH10" s="156">
        <v>4</v>
      </c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57"/>
      <c r="BU10" s="157"/>
      <c r="BV10" s="157"/>
      <c r="BW10" s="157"/>
      <c r="BX10" s="157"/>
      <c r="BY10" s="158"/>
      <c r="BZ10" s="159">
        <v>5</v>
      </c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1"/>
      <c r="CR10" s="156">
        <v>6</v>
      </c>
      <c r="CS10" s="157"/>
      <c r="CT10" s="157"/>
      <c r="CU10" s="157"/>
      <c r="CV10" s="157"/>
      <c r="CW10" s="157"/>
      <c r="CX10" s="157"/>
      <c r="CY10" s="157"/>
      <c r="CZ10" s="157"/>
      <c r="DA10" s="157"/>
      <c r="DB10" s="157"/>
      <c r="DC10" s="157"/>
      <c r="DD10" s="157"/>
      <c r="DE10" s="157"/>
      <c r="DF10" s="157"/>
      <c r="DG10" s="157"/>
      <c r="DH10" s="157"/>
      <c r="DI10" s="158"/>
      <c r="DJ10" s="156">
        <v>7</v>
      </c>
      <c r="DK10" s="157"/>
      <c r="DL10" s="157"/>
      <c r="DM10" s="157"/>
      <c r="DN10" s="157"/>
      <c r="DO10" s="157"/>
      <c r="DP10" s="157"/>
      <c r="DQ10" s="157"/>
      <c r="DR10" s="157"/>
      <c r="DS10" s="157"/>
      <c r="DT10" s="157"/>
      <c r="DU10" s="157"/>
      <c r="DV10" s="157"/>
      <c r="DW10" s="157"/>
      <c r="DX10" s="157"/>
      <c r="DY10" s="157"/>
      <c r="DZ10" s="157"/>
      <c r="EA10" s="158"/>
      <c r="EB10" s="156">
        <v>8</v>
      </c>
      <c r="EC10" s="157"/>
      <c r="ED10" s="157"/>
      <c r="EE10" s="157"/>
      <c r="EF10" s="157"/>
      <c r="EG10" s="157"/>
      <c r="EH10" s="157"/>
      <c r="EI10" s="157"/>
      <c r="EJ10" s="157"/>
      <c r="EK10" s="157"/>
      <c r="EL10" s="157"/>
      <c r="EM10" s="157"/>
      <c r="EN10" s="157"/>
      <c r="EO10" s="157"/>
      <c r="EP10" s="157"/>
      <c r="EQ10" s="157"/>
      <c r="ER10" s="157"/>
      <c r="ES10" s="158"/>
      <c r="ET10" s="156">
        <v>9</v>
      </c>
      <c r="EU10" s="157"/>
      <c r="EV10" s="157"/>
      <c r="EW10" s="157"/>
      <c r="EX10" s="157"/>
      <c r="EY10" s="157"/>
      <c r="EZ10" s="157"/>
      <c r="FA10" s="157"/>
      <c r="FB10" s="157"/>
      <c r="FC10" s="157"/>
      <c r="FD10" s="157"/>
      <c r="FE10" s="157"/>
      <c r="FF10" s="157"/>
      <c r="FG10" s="157"/>
      <c r="FH10" s="157"/>
      <c r="FI10" s="157"/>
      <c r="FJ10" s="157"/>
      <c r="FK10" s="158"/>
    </row>
    <row r="11" spans="1:167" s="22" customFormat="1" ht="25.5" customHeight="1" x14ac:dyDescent="0.2">
      <c r="A11" s="150" t="s">
        <v>123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  <c r="CN11" s="151"/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  <c r="DB11" s="151"/>
      <c r="DC11" s="151"/>
      <c r="DD11" s="151"/>
      <c r="DE11" s="151"/>
      <c r="DF11" s="151"/>
      <c r="DG11" s="151"/>
      <c r="DH11" s="151"/>
      <c r="DI11" s="151"/>
      <c r="DJ11" s="151"/>
      <c r="DK11" s="151"/>
      <c r="DL11" s="151"/>
      <c r="DM11" s="151"/>
      <c r="DN11" s="151"/>
      <c r="DO11" s="151"/>
      <c r="DP11" s="151"/>
      <c r="DQ11" s="151"/>
      <c r="DR11" s="151"/>
      <c r="DS11" s="151"/>
      <c r="DT11" s="151"/>
      <c r="DU11" s="151"/>
      <c r="DV11" s="151"/>
      <c r="DW11" s="151"/>
      <c r="DX11" s="151"/>
      <c r="DY11" s="151"/>
      <c r="DZ11" s="151"/>
      <c r="EA11" s="151"/>
      <c r="EB11" s="151"/>
      <c r="EC11" s="151"/>
      <c r="ED11" s="151"/>
      <c r="EE11" s="151"/>
      <c r="EF11" s="151"/>
      <c r="EG11" s="151"/>
      <c r="EH11" s="151"/>
      <c r="EI11" s="151"/>
      <c r="EJ11" s="151"/>
      <c r="EK11" s="151"/>
      <c r="EL11" s="151"/>
      <c r="EM11" s="151"/>
      <c r="EN11" s="151"/>
      <c r="EO11" s="151"/>
      <c r="EP11" s="151"/>
      <c r="EQ11" s="151"/>
      <c r="ER11" s="151"/>
      <c r="ES11" s="151"/>
      <c r="ET11" s="151"/>
      <c r="EU11" s="151"/>
      <c r="EV11" s="151"/>
      <c r="EW11" s="151"/>
      <c r="EX11" s="151"/>
      <c r="EY11" s="151"/>
      <c r="EZ11" s="151"/>
      <c r="FA11" s="151"/>
      <c r="FB11" s="151"/>
      <c r="FC11" s="151"/>
      <c r="FD11" s="151"/>
      <c r="FE11" s="151"/>
      <c r="FF11" s="151"/>
      <c r="FG11" s="151"/>
      <c r="FH11" s="151"/>
      <c r="FI11" s="151"/>
      <c r="FJ11" s="151"/>
      <c r="FK11" s="152"/>
    </row>
    <row r="12" spans="1:167" ht="68.25" customHeight="1" x14ac:dyDescent="0.2">
      <c r="A12" s="23"/>
      <c r="B12" s="145" t="s">
        <v>124</v>
      </c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6"/>
      <c r="AF12" s="147" t="s">
        <v>30</v>
      </c>
      <c r="AG12" s="148"/>
      <c r="AH12" s="148"/>
      <c r="AI12" s="148"/>
      <c r="AJ12" s="148"/>
      <c r="AK12" s="148"/>
      <c r="AL12" s="148"/>
      <c r="AM12" s="149"/>
      <c r="AN12" s="153">
        <f>BH12+BZ12+CR12+DJ12+EB12+ET12</f>
        <v>28</v>
      </c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5"/>
      <c r="BH12" s="153">
        <f>[2]админ.!BH11+[2]культура!BH11+[2]образ.!BH11+[2]МУАП!BH11+[2]УАЗ!BH11+[2]АСП!BH11+[2]НСП!BH11+[2]ПСП!BH11</f>
        <v>0</v>
      </c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5"/>
      <c r="BZ12" s="153">
        <f>[2]админ.!BZ11+[2]культура!BZ11+[2]образ.!BZ11+[2]МУАП!BZ11+[2]УАЗ!BZ11+[2]АСП!BZ11+[2]НСП!BZ11+[2]ПСП!BZ11</f>
        <v>0</v>
      </c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5"/>
      <c r="CR12" s="153">
        <f>[2]админ.!CR11+[2]культура!CR11+[2]образ.!CR11+[2]МУАП!CR11+[2]УАЗ!CR11+[2]АСП!CR11+[2]НСП!CR11+[2]ПСП!CR11</f>
        <v>0</v>
      </c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5"/>
      <c r="DJ12" s="153">
        <f>[2]админ.!DJ11+[2]культура!DJ11+[2]образ.!DJ11+[2]МУАП!DJ11+[2]УАЗ!DJ11+[2]АСП!DJ11+[2]НСП!DJ11+[2]ПСП!DJ11+[2]Газета!DJ11+[2]Теплоэнерго!DJ11+[2]Теплосбыт!DJ11</f>
        <v>23</v>
      </c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5"/>
      <c r="EB12" s="153">
        <f>[2]админ.!EB11+[2]культура!EB11+[2]образ.!EB11+[2]МУАП!EB11+[2]УАЗ!EB11+[2]АСП!EB11+[2]НСП!EB11+[2]ПСП!EB11+[2]Газета!EB11+[2]Теплоэнерго!EB11+[2]Теплосбыт!EB11</f>
        <v>2</v>
      </c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5"/>
      <c r="ET12" s="153">
        <f>[2]админ.!ET11+[2]культура!ET11+[2]образ.!ET11+[2]МУАП!ET11+[2]УАЗ!ET11+[2]АСП!ET11+[2]НСП!ET11+[2]ПСП!ET11+[2]Газета!ET11+[2]Теплоэнерго!ET11+[2]Теплосбыт!ET11</f>
        <v>3</v>
      </c>
      <c r="EU12" s="154"/>
      <c r="EV12" s="154"/>
      <c r="EW12" s="154"/>
      <c r="EX12" s="154"/>
      <c r="EY12" s="154"/>
      <c r="EZ12" s="154"/>
      <c r="FA12" s="154"/>
      <c r="FB12" s="154"/>
      <c r="FC12" s="154"/>
      <c r="FD12" s="154"/>
      <c r="FE12" s="154"/>
      <c r="FF12" s="154"/>
      <c r="FG12" s="154"/>
      <c r="FH12" s="154"/>
      <c r="FI12" s="154"/>
      <c r="FJ12" s="154"/>
      <c r="FK12" s="155"/>
    </row>
    <row r="13" spans="1:167" ht="18.75" customHeight="1" x14ac:dyDescent="0.2">
      <c r="A13" s="23"/>
      <c r="B13" s="145" t="s">
        <v>125</v>
      </c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6"/>
      <c r="AF13" s="147" t="s">
        <v>31</v>
      </c>
      <c r="AG13" s="148"/>
      <c r="AH13" s="148"/>
      <c r="AI13" s="148"/>
      <c r="AJ13" s="148"/>
      <c r="AK13" s="148"/>
      <c r="AL13" s="148"/>
      <c r="AM13" s="149"/>
      <c r="AN13" s="153">
        <f>BH13+BZ13+CR13+DJ13+EB13+ET13</f>
        <v>6</v>
      </c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5"/>
      <c r="BH13" s="153">
        <f>[2]админ.!BH12+[2]культура!BH12+[2]образ.!BH12+[2]МУАП!BH12+[2]УАЗ!BH12+[2]АСП!BH12+[2]НСП!BH12+[2]ПСП!BH12</f>
        <v>0</v>
      </c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5"/>
      <c r="BZ13" s="153">
        <f>[2]админ.!BZ12+[2]культура!BZ12+[2]образ.!BZ12+[2]МУАП!BZ12+[2]УАЗ!BZ12+[2]АСП!BZ12+[2]НСП!BZ12+[2]ПСП!BZ12</f>
        <v>0</v>
      </c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5"/>
      <c r="CR13" s="153">
        <f>[2]админ.!CR12+[2]культура!CR12+[2]образ.!CR12+[2]МУАП!CR12+[2]УАЗ!CR12+[2]АСП!CR12+[2]НСП!CR12+[2]ПСП!CR12</f>
        <v>0</v>
      </c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5"/>
      <c r="DJ13" s="153">
        <f>[2]админ.!DJ12+[2]культура!DJ12+[2]образ.!DJ12+[2]МУАП!DJ12+[2]УАЗ!DJ12+[2]АСП!DJ12+[2]НСП!DJ12+[2]ПСП!DJ12+[2]Газета!DJ12+[2]Теплоэнерго!DJ12+[2]Теплосбыт!DJ12</f>
        <v>5</v>
      </c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5"/>
      <c r="EB13" s="153">
        <f>[2]админ.!EB12+[2]культура!EB12+[2]образ.!EB12+[2]МУАП!EB12+[2]УАЗ!EB12+[2]АСП!EB12+[2]НСП!EB12+[2]ПСП!EB12+[2]Газета!EB12+[2]Теплоэнерго!EB12+[2]Теплосбыт!EB12</f>
        <v>1</v>
      </c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5"/>
      <c r="ET13" s="153">
        <f>[2]админ.!ET12+[2]культура!ET12+[2]образ.!ET12+[2]МУАП!ET12+[2]УАЗ!ET12+[2]АСП!ET12+[2]НСП!ET12+[2]ПСП!ET12+[2]Газета!ET12+[2]Теплоэнерго!ET12+[2]Теплосбыт!ET12</f>
        <v>0</v>
      </c>
      <c r="EU13" s="154"/>
      <c r="EV13" s="154"/>
      <c r="EW13" s="154"/>
      <c r="EX13" s="154"/>
      <c r="EY13" s="154"/>
      <c r="EZ13" s="154"/>
      <c r="FA13" s="154"/>
      <c r="FB13" s="154"/>
      <c r="FC13" s="154"/>
      <c r="FD13" s="154"/>
      <c r="FE13" s="154"/>
      <c r="FF13" s="154"/>
      <c r="FG13" s="154"/>
      <c r="FH13" s="154"/>
      <c r="FI13" s="154"/>
      <c r="FJ13" s="154"/>
      <c r="FK13" s="155"/>
    </row>
    <row r="14" spans="1:167" ht="45" customHeight="1" x14ac:dyDescent="0.2">
      <c r="A14" s="23"/>
      <c r="B14" s="145" t="s">
        <v>126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6"/>
      <c r="AF14" s="147" t="s">
        <v>32</v>
      </c>
      <c r="AG14" s="148"/>
      <c r="AH14" s="148"/>
      <c r="AI14" s="148"/>
      <c r="AJ14" s="148"/>
      <c r="AK14" s="148"/>
      <c r="AL14" s="148"/>
      <c r="AM14" s="149"/>
      <c r="AN14" s="153">
        <f>BH14+BZ14+CR14+DJ14+EB14+ET14</f>
        <v>3</v>
      </c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5"/>
      <c r="BH14" s="153">
        <f>[2]админ.!BH13+[2]культура!BH13+[2]образ.!BH13+[2]МУАП!BH13+[2]УАЗ!BH13+[2]АСП!BH13+[2]НСП!BH13+[2]ПСП!BH13</f>
        <v>0</v>
      </c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5"/>
      <c r="BZ14" s="153">
        <f>[2]админ.!BZ13+[2]культура!BZ13+[2]образ.!BZ13+[2]МУАП!BZ13+[2]УАЗ!BZ13+[2]АСП!BZ13+[2]НСП!BZ13+[2]ПСП!BZ13</f>
        <v>0</v>
      </c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5"/>
      <c r="CR14" s="153">
        <f>[2]админ.!CR13+[2]культура!CR13+[2]образ.!CR13+[2]МУАП!CR13+[2]УАЗ!CR13+[2]АСП!CR13+[2]НСП!CR13+[2]ПСП!CR13</f>
        <v>0</v>
      </c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5"/>
      <c r="DJ14" s="153">
        <f>[2]админ.!DJ13+[2]культура!DJ13+[2]образ.!DJ13+[2]МУАП!DJ13+[2]УАЗ!DJ13+[2]АСП!DJ13+[2]НСП!DJ13+[2]ПСП!DJ13+[2]Газета!DJ13+[2]Теплоэнерго!DJ13+[2]Теплосбыт!DJ13</f>
        <v>3</v>
      </c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5"/>
      <c r="EB14" s="153">
        <f>[2]админ.!EB13+[2]культура!EB13+[2]образ.!EB13+[2]МУАП!EB13+[2]УАЗ!EB13+[2]АСП!EB13+[2]НСП!EB13+[2]ПСП!EB13+[2]Газета!EB13+[2]Теплоэнерго!EB13+[2]Теплосбыт!EB13</f>
        <v>0</v>
      </c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5"/>
      <c r="ET14" s="153">
        <f>[2]админ.!ET13+[2]культура!ET13+[2]образ.!ET13+[2]МУАП!ET13+[2]УАЗ!ET13+[2]АСП!ET13+[2]НСП!ET13+[2]ПСП!ET13+[2]Газета!ET13+[2]Теплоэнерго!ET13+[2]Теплосбыт!ET13</f>
        <v>0</v>
      </c>
      <c r="EU14" s="154"/>
      <c r="EV14" s="154"/>
      <c r="EW14" s="154"/>
      <c r="EX14" s="154"/>
      <c r="EY14" s="154"/>
      <c r="EZ14" s="154"/>
      <c r="FA14" s="154"/>
      <c r="FB14" s="154"/>
      <c r="FC14" s="154"/>
      <c r="FD14" s="154"/>
      <c r="FE14" s="154"/>
      <c r="FF14" s="154"/>
      <c r="FG14" s="154"/>
      <c r="FH14" s="154"/>
      <c r="FI14" s="154"/>
      <c r="FJ14" s="154"/>
      <c r="FK14" s="155"/>
    </row>
    <row r="15" spans="1:167" s="22" customFormat="1" ht="25.5" customHeight="1" x14ac:dyDescent="0.2">
      <c r="A15" s="150" t="s">
        <v>127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51"/>
      <c r="CI15" s="151"/>
      <c r="CJ15" s="151"/>
      <c r="CK15" s="151"/>
      <c r="CL15" s="151"/>
      <c r="CM15" s="151"/>
      <c r="CN15" s="151"/>
      <c r="CO15" s="151"/>
      <c r="CP15" s="151"/>
      <c r="CQ15" s="151"/>
      <c r="CR15" s="151"/>
      <c r="CS15" s="151"/>
      <c r="CT15" s="151"/>
      <c r="CU15" s="151"/>
      <c r="CV15" s="151"/>
      <c r="CW15" s="151"/>
      <c r="CX15" s="151"/>
      <c r="CY15" s="151"/>
      <c r="CZ15" s="151"/>
      <c r="DA15" s="151"/>
      <c r="DB15" s="151"/>
      <c r="DC15" s="151"/>
      <c r="DD15" s="151"/>
      <c r="DE15" s="151"/>
      <c r="DF15" s="151"/>
      <c r="DG15" s="151"/>
      <c r="DH15" s="151"/>
      <c r="DI15" s="151"/>
      <c r="DJ15" s="151"/>
      <c r="DK15" s="151"/>
      <c r="DL15" s="151"/>
      <c r="DM15" s="151"/>
      <c r="DN15" s="151"/>
      <c r="DO15" s="151"/>
      <c r="DP15" s="151"/>
      <c r="DQ15" s="151"/>
      <c r="DR15" s="151"/>
      <c r="DS15" s="151"/>
      <c r="DT15" s="151"/>
      <c r="DU15" s="151"/>
      <c r="DV15" s="151"/>
      <c r="DW15" s="151"/>
      <c r="DX15" s="151"/>
      <c r="DY15" s="151"/>
      <c r="DZ15" s="151"/>
      <c r="EA15" s="151"/>
      <c r="EB15" s="151"/>
      <c r="EC15" s="151"/>
      <c r="ED15" s="151"/>
      <c r="EE15" s="151"/>
      <c r="EF15" s="151"/>
      <c r="EG15" s="151"/>
      <c r="EH15" s="151"/>
      <c r="EI15" s="151"/>
      <c r="EJ15" s="151"/>
      <c r="EK15" s="151"/>
      <c r="EL15" s="151"/>
      <c r="EM15" s="151"/>
      <c r="EN15" s="151"/>
      <c r="EO15" s="151"/>
      <c r="EP15" s="151"/>
      <c r="EQ15" s="151"/>
      <c r="ER15" s="151"/>
      <c r="ES15" s="151"/>
      <c r="ET15" s="151"/>
      <c r="EU15" s="151"/>
      <c r="EV15" s="151"/>
      <c r="EW15" s="151"/>
      <c r="EX15" s="151"/>
      <c r="EY15" s="151"/>
      <c r="EZ15" s="151"/>
      <c r="FA15" s="151"/>
      <c r="FB15" s="151"/>
      <c r="FC15" s="151"/>
      <c r="FD15" s="151"/>
      <c r="FE15" s="151"/>
      <c r="FF15" s="151"/>
      <c r="FG15" s="151"/>
      <c r="FH15" s="151"/>
      <c r="FI15" s="151"/>
      <c r="FJ15" s="151"/>
      <c r="FK15" s="152"/>
    </row>
    <row r="16" spans="1:167" ht="80.25" customHeight="1" x14ac:dyDescent="0.2">
      <c r="A16" s="23"/>
      <c r="B16" s="145" t="s">
        <v>128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6"/>
      <c r="AF16" s="147" t="s">
        <v>39</v>
      </c>
      <c r="AG16" s="148"/>
      <c r="AH16" s="148"/>
      <c r="AI16" s="148"/>
      <c r="AJ16" s="148"/>
      <c r="AK16" s="148"/>
      <c r="AL16" s="148"/>
      <c r="AM16" s="149"/>
      <c r="AN16" s="153">
        <f>BH16+BZ16+CR16+DJ16+EB16+ET16</f>
        <v>31</v>
      </c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5"/>
      <c r="BH16" s="153">
        <f>[2]админ.!BH15+[2]культура!BH15+[2]образ.!BH15+[2]МУАП!BH15+[2]УАЗ!BH15+[2]АСП!BH15+[2]НСП!BH15+[2]ПСП!BH15</f>
        <v>0</v>
      </c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5"/>
      <c r="BZ16" s="153">
        <f>[2]админ.!BZ15+[2]культура!BZ15+[2]образ.!BZ15+[2]МУАП!BZ15+[2]УАЗ!BZ15+[2]АСП!BZ15+[2]НСП!BZ15+[2]ПСП!BZ15</f>
        <v>0</v>
      </c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5"/>
      <c r="CR16" s="153">
        <f>[2]админ.!CR15+[2]культура!CR15+[2]образ.!CR15+[2]МУАП!CR15+[2]УАЗ!CR15+[2]АСП!CR15+[2]НСП!CR15+[2]ПСП!CR15</f>
        <v>0</v>
      </c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5"/>
      <c r="DJ16" s="153">
        <f>[2]админ.!DJ15+[2]культура!DJ15+[2]образ.!DJ15+[2]МУАП!DJ15+[2]УАЗ!DJ15+[2]АСП!DJ15+[2]НСП!DJ15+[2]ПСП!DJ15+[2]Газета!DJ15+[2]Теплоэнерго!DJ15+[2]Теплосбыт!DJ15</f>
        <v>28</v>
      </c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5"/>
      <c r="EB16" s="153">
        <f>[2]админ.!EB15+[2]культура!EB15+[2]образ.!EB15+[2]МУАП!EB15+[2]УАЗ!EB15+[2]АСП!EB15+[2]НСП!EB15+[2]ПСП!EB15+[2]Газета!EB15+[2]Теплоэнерго!EB15+[2]Теплосбыт!EB15</f>
        <v>2</v>
      </c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54"/>
      <c r="EO16" s="154"/>
      <c r="EP16" s="154"/>
      <c r="EQ16" s="154"/>
      <c r="ER16" s="154"/>
      <c r="ES16" s="155"/>
      <c r="ET16" s="153">
        <f>[2]админ.!ET15+[2]культура!ET15+[2]образ.!ET15+[2]МУАП!ET15+[2]УАЗ!ET15+[2]АСП!ET15+[2]НСП!ET15+[2]ПСП!ET15+[2]Газета!ET15+[2]Теплоэнерго!ET15+[2]Теплосбыт!ET15</f>
        <v>1</v>
      </c>
      <c r="EU16" s="154"/>
      <c r="EV16" s="154"/>
      <c r="EW16" s="154"/>
      <c r="EX16" s="154"/>
      <c r="EY16" s="154"/>
      <c r="EZ16" s="154"/>
      <c r="FA16" s="154"/>
      <c r="FB16" s="154"/>
      <c r="FC16" s="154"/>
      <c r="FD16" s="154"/>
      <c r="FE16" s="154"/>
      <c r="FF16" s="154"/>
      <c r="FG16" s="154"/>
      <c r="FH16" s="154"/>
      <c r="FI16" s="154"/>
      <c r="FJ16" s="154"/>
      <c r="FK16" s="155"/>
    </row>
    <row r="17" spans="1:167" ht="42" customHeight="1" x14ac:dyDescent="0.2">
      <c r="A17" s="23"/>
      <c r="B17" s="145" t="s">
        <v>129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6"/>
      <c r="AF17" s="147" t="s">
        <v>41</v>
      </c>
      <c r="AG17" s="148"/>
      <c r="AH17" s="148"/>
      <c r="AI17" s="148"/>
      <c r="AJ17" s="148"/>
      <c r="AK17" s="148"/>
      <c r="AL17" s="148"/>
      <c r="AM17" s="149"/>
      <c r="AN17" s="153">
        <f>BH17+BZ17+CR17+DJ17+EB17+ET17</f>
        <v>4</v>
      </c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5"/>
      <c r="BH17" s="153">
        <f>[2]админ.!BH16+[2]культура!BH16+[2]образ.!BH16+[2]МУАП!BH16+[2]УАЗ!BH16+[2]АСП!BH16+[2]НСП!BH16+[2]ПСП!BH16</f>
        <v>0</v>
      </c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5"/>
      <c r="BZ17" s="153">
        <f>[2]админ.!BZ16+[2]культура!BZ16+[2]образ.!BZ16+[2]МУАП!BZ16+[2]УАЗ!BZ16+[2]АСП!BZ16+[2]НСП!BZ16+[2]ПСП!BZ16</f>
        <v>0</v>
      </c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5"/>
      <c r="CR17" s="153">
        <f>[2]админ.!CR16+[2]культура!CR16+[2]образ.!CR16+[2]МУАП!CR16+[2]УАЗ!CR16+[2]АСП!CR16+[2]НСП!CR16+[2]ПСП!CR16</f>
        <v>0</v>
      </c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5"/>
      <c r="DJ17" s="153">
        <f>[2]админ.!DJ16+[2]культура!DJ16+[2]образ.!DJ16+[2]МУАП!DJ16+[2]УАЗ!DJ16+[2]АСП!DJ16+[2]НСП!DJ16+[2]ПСП!DJ16+[2]Газета!DJ16+[2]Теплоэнерго!DJ16+[2]Теплосбыт!DJ16</f>
        <v>3</v>
      </c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5"/>
      <c r="EB17" s="153">
        <f>[2]админ.!EB16+[2]культура!EB16+[2]образ.!EB16+[2]МУАП!EB16+[2]УАЗ!EB16+[2]АСП!EB16+[2]НСП!EB16+[2]ПСП!EB16+[2]Газета!EB16+[2]Теплоэнерго!EB16+[2]Теплосбыт!EB16</f>
        <v>1</v>
      </c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5"/>
      <c r="ET17" s="153">
        <f>[2]админ.!ET16+[2]культура!ET16+[2]образ.!ET16+[2]МУАП!ET16+[2]УАЗ!ET16+[2]АСП!ET16+[2]НСП!ET16+[2]ПСП!ET16+[2]Газета!ET16+[2]Теплоэнерго!ET16+[2]Теплосбыт!ET16</f>
        <v>0</v>
      </c>
      <c r="EU17" s="154"/>
      <c r="EV17" s="154"/>
      <c r="EW17" s="154"/>
      <c r="EX17" s="154"/>
      <c r="EY17" s="154"/>
      <c r="EZ17" s="154"/>
      <c r="FA17" s="154"/>
      <c r="FB17" s="154"/>
      <c r="FC17" s="154"/>
      <c r="FD17" s="154"/>
      <c r="FE17" s="154"/>
      <c r="FF17" s="154"/>
      <c r="FG17" s="154"/>
      <c r="FH17" s="154"/>
      <c r="FI17" s="154"/>
      <c r="FJ17" s="154"/>
      <c r="FK17" s="155"/>
    </row>
    <row r="18" spans="1:167" s="22" customFormat="1" ht="58.5" customHeight="1" x14ac:dyDescent="0.2">
      <c r="A18" s="150" t="s">
        <v>130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  <c r="CA18" s="151"/>
      <c r="CB18" s="151"/>
      <c r="CC18" s="151"/>
      <c r="CD18" s="151"/>
      <c r="CE18" s="151"/>
      <c r="CF18" s="151"/>
      <c r="CG18" s="151"/>
      <c r="CH18" s="151"/>
      <c r="CI18" s="151"/>
      <c r="CJ18" s="151"/>
      <c r="CK18" s="151"/>
      <c r="CL18" s="151"/>
      <c r="CM18" s="151"/>
      <c r="CN18" s="151"/>
      <c r="CO18" s="151"/>
      <c r="CP18" s="151"/>
      <c r="CQ18" s="151"/>
      <c r="CR18" s="151"/>
      <c r="CS18" s="151"/>
      <c r="CT18" s="151"/>
      <c r="CU18" s="151"/>
      <c r="CV18" s="151"/>
      <c r="CW18" s="151"/>
      <c r="CX18" s="151"/>
      <c r="CY18" s="151"/>
      <c r="CZ18" s="151"/>
      <c r="DA18" s="151"/>
      <c r="DB18" s="151"/>
      <c r="DC18" s="151"/>
      <c r="DD18" s="151"/>
      <c r="DE18" s="151"/>
      <c r="DF18" s="151"/>
      <c r="DG18" s="151"/>
      <c r="DH18" s="151"/>
      <c r="DI18" s="151"/>
      <c r="DJ18" s="151"/>
      <c r="DK18" s="151"/>
      <c r="DL18" s="151"/>
      <c r="DM18" s="151"/>
      <c r="DN18" s="151"/>
      <c r="DO18" s="151"/>
      <c r="DP18" s="151"/>
      <c r="DQ18" s="151"/>
      <c r="DR18" s="151"/>
      <c r="DS18" s="151"/>
      <c r="DT18" s="151"/>
      <c r="DU18" s="151"/>
      <c r="DV18" s="151"/>
      <c r="DW18" s="151"/>
      <c r="DX18" s="151"/>
      <c r="DY18" s="151"/>
      <c r="DZ18" s="151"/>
      <c r="EA18" s="151"/>
      <c r="EB18" s="151"/>
      <c r="EC18" s="151"/>
      <c r="ED18" s="151"/>
      <c r="EE18" s="151"/>
      <c r="EF18" s="151"/>
      <c r="EG18" s="151"/>
      <c r="EH18" s="151"/>
      <c r="EI18" s="151"/>
      <c r="EJ18" s="151"/>
      <c r="EK18" s="151"/>
      <c r="EL18" s="151"/>
      <c r="EM18" s="151"/>
      <c r="EN18" s="151"/>
      <c r="EO18" s="151"/>
      <c r="EP18" s="151"/>
      <c r="EQ18" s="151"/>
      <c r="ER18" s="151"/>
      <c r="ES18" s="151"/>
      <c r="ET18" s="151"/>
      <c r="EU18" s="151"/>
      <c r="EV18" s="151"/>
      <c r="EW18" s="151"/>
      <c r="EX18" s="151"/>
      <c r="EY18" s="151"/>
      <c r="EZ18" s="151"/>
      <c r="FA18" s="151"/>
      <c r="FB18" s="151"/>
      <c r="FC18" s="151"/>
      <c r="FD18" s="151"/>
      <c r="FE18" s="151"/>
      <c r="FF18" s="151"/>
      <c r="FG18" s="151"/>
      <c r="FH18" s="151"/>
      <c r="FI18" s="151"/>
      <c r="FJ18" s="151"/>
      <c r="FK18" s="152"/>
    </row>
    <row r="19" spans="1:167" ht="37.5" customHeight="1" x14ac:dyDescent="0.2">
      <c r="A19" s="23"/>
      <c r="B19" s="145" t="s">
        <v>131</v>
      </c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6"/>
      <c r="AF19" s="147" t="s">
        <v>43</v>
      </c>
      <c r="AG19" s="148"/>
      <c r="AH19" s="148"/>
      <c r="AI19" s="148"/>
      <c r="AJ19" s="148"/>
      <c r="AK19" s="148"/>
      <c r="AL19" s="148"/>
      <c r="AM19" s="149"/>
      <c r="AN19" s="142">
        <f>[2]админ.!AN18+[2]культура!AN18+[2]образ.!AN18+[2]МУАП!AN18+[2]УАЗ!AN18+[2]АСП!AN18+[2]НСП!AN18+[2]ПСП!AN18+[2]Газета!AN18+[2]Теплоэнерго!AN18+[2]Теплосбыт!AN18</f>
        <v>82257.2</v>
      </c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4"/>
      <c r="BH19" s="142" t="s">
        <v>132</v>
      </c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4"/>
      <c r="BZ19" s="142" t="s">
        <v>132</v>
      </c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4"/>
      <c r="CR19" s="142" t="s">
        <v>132</v>
      </c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4"/>
      <c r="DJ19" s="142" t="s">
        <v>132</v>
      </c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4"/>
      <c r="EB19" s="142" t="s">
        <v>132</v>
      </c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4"/>
      <c r="ET19" s="142" t="s">
        <v>132</v>
      </c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4"/>
    </row>
    <row r="20" spans="1:167" ht="52.5" customHeight="1" x14ac:dyDescent="0.2">
      <c r="A20" s="23"/>
      <c r="B20" s="145" t="s">
        <v>133</v>
      </c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6"/>
      <c r="AF20" s="147" t="s">
        <v>45</v>
      </c>
      <c r="AG20" s="148"/>
      <c r="AH20" s="148"/>
      <c r="AI20" s="148"/>
      <c r="AJ20" s="148"/>
      <c r="AK20" s="148"/>
      <c r="AL20" s="148"/>
      <c r="AM20" s="149"/>
      <c r="AN20" s="142">
        <f>BH20+BZ20+CR20+DJ20+EB20+ET20</f>
        <v>24312.9</v>
      </c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4"/>
      <c r="BH20" s="142">
        <f>[2]админ.!BH19+[2]культура!BH19+[2]образ.!BH19+[2]МУАП!BH19+[2]УАЗ!BH19+[2]АСП!BH19+[2]НСП!BH19+[2]ПСП!BH19</f>
        <v>0</v>
      </c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4"/>
      <c r="BZ20" s="142">
        <f>[2]админ.!BZ19+[2]культура!BZ19+[2]образ.!BZ19+[2]МУАП!BZ19+[2]УАЗ!BZ19+[2]АСП!BZ19+[2]НСП!BZ19+[2]ПСП!BZ19</f>
        <v>0</v>
      </c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4"/>
      <c r="CR20" s="142">
        <f>[2]админ.!CR19+[2]культура!CR19+[2]образ.!CR19+[2]МУАП!CR19+[2]УАЗ!CR19+[2]АСП!CR19+[2]НСП!CR19+[2]ПСП!CR19</f>
        <v>0</v>
      </c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4"/>
      <c r="DJ20" s="142">
        <f>[2]админ.!DJ19+[2]культура!DJ19+[2]образ.!DJ19+[2]МУАП!DJ19+[2]УАЗ!DJ19+[2]АСП!DJ19+[2]НСП!DJ19+[2]ПСП!DJ19+[2]Газета!DJ19+[2]Теплоэнерго!DJ19+[2]Теплосбыт!DJ19</f>
        <v>16779.900000000001</v>
      </c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  <c r="DW20" s="143"/>
      <c r="DX20" s="143"/>
      <c r="DY20" s="143"/>
      <c r="DZ20" s="143"/>
      <c r="EA20" s="144"/>
      <c r="EB20" s="142">
        <f>[2]админ.!EB19+[2]культура!EB19+[2]образ.!EB19+[2]МУАП!EB19+[2]УАЗ!EB19+[2]АСП!EB19+[2]НСП!EB19+[2]ПСП!EB19+[2]Газета!EB19+[2]Теплоэнерго!EB19+[2]Теплосбыт!EB19</f>
        <v>139</v>
      </c>
      <c r="EC20" s="143"/>
      <c r="ED20" s="143"/>
      <c r="EE20" s="143"/>
      <c r="EF20" s="143"/>
      <c r="EG20" s="143"/>
      <c r="EH20" s="143"/>
      <c r="EI20" s="143"/>
      <c r="EJ20" s="143"/>
      <c r="EK20" s="143"/>
      <c r="EL20" s="143"/>
      <c r="EM20" s="143"/>
      <c r="EN20" s="143"/>
      <c r="EO20" s="143"/>
      <c r="EP20" s="143"/>
      <c r="EQ20" s="143"/>
      <c r="ER20" s="143"/>
      <c r="ES20" s="144"/>
      <c r="ET20" s="142">
        <f>[2]админ.!ET19+[2]культура!ET19+[2]образ.!ET19+[2]МУАП!ET19+[2]УАЗ!ET19+[2]АСП!ET19+[2]НСП!ET19+[2]ПСП!ET19+[2]Газета!ET19+[2]Теплоэнерго!ET19+[2]Теплосбыт!ET19</f>
        <v>7394</v>
      </c>
      <c r="EU20" s="143"/>
      <c r="EV20" s="143"/>
      <c r="EW20" s="143"/>
      <c r="EX20" s="143"/>
      <c r="EY20" s="143"/>
      <c r="EZ20" s="143"/>
      <c r="FA20" s="143"/>
      <c r="FB20" s="143"/>
      <c r="FC20" s="143"/>
      <c r="FD20" s="143"/>
      <c r="FE20" s="143"/>
      <c r="FF20" s="143"/>
      <c r="FG20" s="143"/>
      <c r="FH20" s="143"/>
      <c r="FI20" s="143"/>
      <c r="FJ20" s="143"/>
      <c r="FK20" s="144"/>
    </row>
    <row r="21" spans="1:167" ht="52.5" customHeight="1" x14ac:dyDescent="0.2">
      <c r="A21" s="23"/>
      <c r="B21" s="145" t="s">
        <v>134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6"/>
      <c r="AF21" s="147" t="s">
        <v>47</v>
      </c>
      <c r="AG21" s="148"/>
      <c r="AH21" s="148"/>
      <c r="AI21" s="148"/>
      <c r="AJ21" s="148"/>
      <c r="AK21" s="148"/>
      <c r="AL21" s="148"/>
      <c r="AM21" s="149"/>
      <c r="AN21" s="142">
        <f>BH21+BZ21+CR21+DJ21+EB21+ET21</f>
        <v>7042.6</v>
      </c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4"/>
      <c r="BH21" s="142">
        <f>[2]админ.!BH20+[2]культура!BH20+[2]образ.!BH20+[2]МУАП!BH20+[2]УАЗ!BH20+[2]АСП!BH20+[2]НСП!BH20+[2]ПСП!BH20</f>
        <v>0</v>
      </c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4"/>
      <c r="BZ21" s="142">
        <f>[2]админ.!BZ20+[2]культура!BZ20+[2]образ.!BZ20+[2]МУАП!BZ20+[2]УАЗ!BZ20+[2]АСП!BZ20+[2]НСП!BZ20+[2]ПСП!BZ20</f>
        <v>0</v>
      </c>
      <c r="CA21" s="143"/>
      <c r="CB21" s="143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3"/>
      <c r="CO21" s="143"/>
      <c r="CP21" s="143"/>
      <c r="CQ21" s="144"/>
      <c r="CR21" s="142">
        <f>[2]админ.!CR20+[2]культура!CR20+[2]образ.!CR20+[2]МУАП!CR20+[2]УАЗ!CR20+[2]АСП!CR20+[2]НСП!CR20+[2]ПСП!CR20</f>
        <v>0</v>
      </c>
      <c r="CS21" s="143"/>
      <c r="CT21" s="143"/>
      <c r="CU21" s="143"/>
      <c r="CV21" s="143"/>
      <c r="CW21" s="143"/>
      <c r="CX21" s="143"/>
      <c r="CY21" s="143"/>
      <c r="CZ21" s="143"/>
      <c r="DA21" s="143"/>
      <c r="DB21" s="143"/>
      <c r="DC21" s="143"/>
      <c r="DD21" s="143"/>
      <c r="DE21" s="143"/>
      <c r="DF21" s="143"/>
      <c r="DG21" s="143"/>
      <c r="DH21" s="143"/>
      <c r="DI21" s="144"/>
      <c r="DJ21" s="142">
        <f>[2]админ.!DJ20+[2]культура!DJ20+[2]образ.!DJ20+[2]МУАП!DJ20+[2]УАЗ!DJ20+[2]АСП!DJ20+[2]НСП!DJ20+[2]ПСП!DJ20+[2]Газета!DJ20+[2]Теплоэнерго!DJ20+[2]Теплосбыт!DJ19</f>
        <v>7042.6</v>
      </c>
      <c r="DK21" s="143"/>
      <c r="DL21" s="143"/>
      <c r="DM21" s="143"/>
      <c r="DN21" s="143"/>
      <c r="DO21" s="143"/>
      <c r="DP21" s="143"/>
      <c r="DQ21" s="143"/>
      <c r="DR21" s="143"/>
      <c r="DS21" s="143"/>
      <c r="DT21" s="143"/>
      <c r="DU21" s="143"/>
      <c r="DV21" s="143"/>
      <c r="DW21" s="143"/>
      <c r="DX21" s="143"/>
      <c r="DY21" s="143"/>
      <c r="DZ21" s="143"/>
      <c r="EA21" s="144"/>
      <c r="EB21" s="142">
        <f>[2]админ.!EB20+[2]культура!EB20+[2]образ.!EB20+[2]МУАП!EB20+[2]УАЗ!EB20+[2]АСП!EB20+[2]НСП!EB20+[2]ПСП!EB20+[2]Газета!EB20+[2]Теплоэнерго!EB20+[2]Теплосбыт!EB20</f>
        <v>0</v>
      </c>
      <c r="EC21" s="143"/>
      <c r="ED21" s="143"/>
      <c r="EE21" s="143"/>
      <c r="EF21" s="143"/>
      <c r="EG21" s="143"/>
      <c r="EH21" s="143"/>
      <c r="EI21" s="143"/>
      <c r="EJ21" s="143"/>
      <c r="EK21" s="143"/>
      <c r="EL21" s="143"/>
      <c r="EM21" s="143"/>
      <c r="EN21" s="143"/>
      <c r="EO21" s="143"/>
      <c r="EP21" s="143"/>
      <c r="EQ21" s="143"/>
      <c r="ER21" s="143"/>
      <c r="ES21" s="144"/>
      <c r="ET21" s="142">
        <f>[2]админ.!ET20+[2]культура!ET20+[2]образ.!ET20+[2]МУАП!ET20+[2]УАЗ!ET20+[2]АСП!ET20+[2]НСП!ET20+[2]ПСП!ET20+[2]Газета!ET20+[2]Теплоэнерго!ET20+[2]Теплосбыт!ET20</f>
        <v>0</v>
      </c>
      <c r="EU21" s="143"/>
      <c r="EV21" s="143"/>
      <c r="EW21" s="143"/>
      <c r="EX21" s="143"/>
      <c r="EY21" s="143"/>
      <c r="EZ21" s="143"/>
      <c r="FA21" s="143"/>
      <c r="FB21" s="143"/>
      <c r="FC21" s="143"/>
      <c r="FD21" s="143"/>
      <c r="FE21" s="143"/>
      <c r="FF21" s="143"/>
      <c r="FG21" s="143"/>
      <c r="FH21" s="143"/>
      <c r="FI21" s="143"/>
      <c r="FJ21" s="143"/>
      <c r="FK21" s="144"/>
    </row>
    <row r="22" spans="1:167" ht="75" customHeight="1" x14ac:dyDescent="0.2">
      <c r="A22" s="23"/>
      <c r="B22" s="145" t="s">
        <v>135</v>
      </c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6"/>
      <c r="AF22" s="147" t="s">
        <v>49</v>
      </c>
      <c r="AG22" s="148"/>
      <c r="AH22" s="148"/>
      <c r="AI22" s="148"/>
      <c r="AJ22" s="148"/>
      <c r="AK22" s="148"/>
      <c r="AL22" s="148"/>
      <c r="AM22" s="149"/>
      <c r="AN22" s="142">
        <f>BH22+BZ22+CR22+DJ22+EB22+ET22</f>
        <v>21795.200000000001</v>
      </c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4"/>
      <c r="BH22" s="142">
        <f>[2]админ.!BH21+[2]культура!BH21+[2]образ.!BH21+[2]МУАП!BH21+[2]УАЗ!BH21+[2]АСП!BH21+[2]НСП!BH21+[2]ПСП!BH21</f>
        <v>0</v>
      </c>
      <c r="BI22" s="143"/>
      <c r="BJ22" s="143"/>
      <c r="BK22" s="143"/>
      <c r="BL22" s="143"/>
      <c r="BM22" s="143"/>
      <c r="BN22" s="143"/>
      <c r="BO22" s="143"/>
      <c r="BP22" s="143"/>
      <c r="BQ22" s="143"/>
      <c r="BR22" s="143"/>
      <c r="BS22" s="143"/>
      <c r="BT22" s="143"/>
      <c r="BU22" s="143"/>
      <c r="BV22" s="143"/>
      <c r="BW22" s="143"/>
      <c r="BX22" s="143"/>
      <c r="BY22" s="144"/>
      <c r="BZ22" s="142">
        <f>[2]админ.!BZ21+[2]культура!BZ21+[2]образ.!BZ21+[2]МУАП!BZ21+[2]УАЗ!BZ21+[2]АСП!BZ21+[2]НСП!BZ21+[2]ПСП!BZ21</f>
        <v>0</v>
      </c>
      <c r="CA22" s="143"/>
      <c r="CB22" s="143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3"/>
      <c r="CN22" s="143"/>
      <c r="CO22" s="143"/>
      <c r="CP22" s="143"/>
      <c r="CQ22" s="144"/>
      <c r="CR22" s="142">
        <f>[2]админ.!CR21+[2]культура!CR21+[2]образ.!CR21+[2]МУАП!CR21+[2]УАЗ!CR21+[2]АСП!CR21+[2]НСП!CR21+[2]ПСП!CR21</f>
        <v>0</v>
      </c>
      <c r="CS22" s="143"/>
      <c r="CT22" s="143"/>
      <c r="CU22" s="143"/>
      <c r="CV22" s="143"/>
      <c r="CW22" s="143"/>
      <c r="CX22" s="143"/>
      <c r="CY22" s="143"/>
      <c r="CZ22" s="143"/>
      <c r="DA22" s="143"/>
      <c r="DB22" s="143"/>
      <c r="DC22" s="143"/>
      <c r="DD22" s="143"/>
      <c r="DE22" s="143"/>
      <c r="DF22" s="143"/>
      <c r="DG22" s="143"/>
      <c r="DH22" s="143"/>
      <c r="DI22" s="144"/>
      <c r="DJ22" s="142">
        <f>[2]админ.!DJ21+[2]культура!DJ21+[2]образ.!DJ21+[2]МУАП!DJ21+[2]УАЗ!DJ21+[2]АСП!DJ21+[2]НСП!DJ21+[2]ПСП!DJ21+[2]Газета!DJ21+[2]Теплоэнерго!DJ21+[2]Теплосбыт!DJ21</f>
        <v>14401.2</v>
      </c>
      <c r="DK22" s="143"/>
      <c r="DL22" s="143"/>
      <c r="DM22" s="143"/>
      <c r="DN22" s="143"/>
      <c r="DO22" s="143"/>
      <c r="DP22" s="143"/>
      <c r="DQ22" s="143"/>
      <c r="DR22" s="143"/>
      <c r="DS22" s="143"/>
      <c r="DT22" s="143"/>
      <c r="DU22" s="143"/>
      <c r="DV22" s="143"/>
      <c r="DW22" s="143"/>
      <c r="DX22" s="143"/>
      <c r="DY22" s="143"/>
      <c r="DZ22" s="143"/>
      <c r="EA22" s="144"/>
      <c r="EB22" s="142">
        <f>[2]админ.!EB21+[2]культура!EB21+[2]образ.!EB21+[2]МУАП!EB21+[2]УАЗ!EB21+[2]АСП!EB21+[2]НСП!EB21+[2]ПСП!EB21+[2]Газета!EB21+[2]Теплоэнерго!EB21+[2]Теплосбыт!EB21</f>
        <v>0</v>
      </c>
      <c r="EC22" s="143"/>
      <c r="ED22" s="143"/>
      <c r="EE22" s="143"/>
      <c r="EF22" s="143"/>
      <c r="EG22" s="143"/>
      <c r="EH22" s="143"/>
      <c r="EI22" s="143"/>
      <c r="EJ22" s="143"/>
      <c r="EK22" s="143"/>
      <c r="EL22" s="143"/>
      <c r="EM22" s="143"/>
      <c r="EN22" s="143"/>
      <c r="EO22" s="143"/>
      <c r="EP22" s="143"/>
      <c r="EQ22" s="143"/>
      <c r="ER22" s="143"/>
      <c r="ES22" s="144"/>
      <c r="ET22" s="142">
        <f>[2]админ.!ET21+[2]культура!ET21+[2]образ.!ET21+[2]МУАП!ET21+[2]УАЗ!ET21+[2]АСП!ET21+[2]НСП!ET21+[2]ПСП!ET21+[2]Газета!ET21+[2]Теплоэнерго!ET21+[2]Теплосбыт!ET21</f>
        <v>7394</v>
      </c>
      <c r="EU22" s="143"/>
      <c r="EV22" s="143"/>
      <c r="EW22" s="143"/>
      <c r="EX22" s="143"/>
      <c r="EY22" s="143"/>
      <c r="EZ22" s="143"/>
      <c r="FA22" s="143"/>
      <c r="FB22" s="143"/>
      <c r="FC22" s="143"/>
      <c r="FD22" s="143"/>
      <c r="FE22" s="143"/>
      <c r="FF22" s="143"/>
      <c r="FG22" s="143"/>
      <c r="FH22" s="143"/>
      <c r="FI22" s="143"/>
      <c r="FJ22" s="143"/>
      <c r="FK22" s="144"/>
    </row>
    <row r="23" spans="1:167" ht="91.5" customHeight="1" x14ac:dyDescent="0.2">
      <c r="A23" s="23"/>
      <c r="B23" s="145" t="s">
        <v>136</v>
      </c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6"/>
      <c r="AF23" s="147" t="s">
        <v>51</v>
      </c>
      <c r="AG23" s="148"/>
      <c r="AH23" s="148"/>
      <c r="AI23" s="148"/>
      <c r="AJ23" s="148"/>
      <c r="AK23" s="148"/>
      <c r="AL23" s="148"/>
      <c r="AM23" s="149"/>
      <c r="AN23" s="142">
        <f>BH23+BZ23+CR23+DJ23+EB23+ET23</f>
        <v>6671.6</v>
      </c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4"/>
      <c r="BH23" s="142">
        <f>[2]админ.!BH22+[2]культура!BH22+[2]образ.!BH22+[2]МУАП!BH22+[2]УАЗ!BH22+[2]АСП!BH22+[2]НСП!BH22+[2]ПСП!BH22</f>
        <v>0</v>
      </c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4"/>
      <c r="BZ23" s="142">
        <f>[2]админ.!BZ22+[2]культура!BZ22+[2]образ.!BZ22+[2]МУАП!BZ22+[2]УАЗ!BZ22+[2]АСП!BZ22+[2]НСП!BZ22+[2]ПСП!BZ22</f>
        <v>0</v>
      </c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4"/>
      <c r="CR23" s="142">
        <f>[2]админ.!CR22+[2]культура!CR22+[2]образ.!CR22+[2]МУАП!CR22+[2]УАЗ!CR22+[2]АСП!CR22+[2]НСП!CR22+[2]ПСП!CR22</f>
        <v>0</v>
      </c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4"/>
      <c r="DJ23" s="142">
        <f>[2]админ.!DJ22+[2]культура!DJ22+[2]образ.!DJ22+[2]МУАП!DJ22+[2]УАЗ!DJ22+[2]АСП!DJ22+[2]НСП!DJ22+[2]ПСП!DJ22+[2]Газета!DJ22+[2]Теплоэнерго!DJ22+[2]Теплосбыт!DJ22</f>
        <v>6671.6</v>
      </c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  <c r="DW23" s="143"/>
      <c r="DX23" s="143"/>
      <c r="DY23" s="143"/>
      <c r="DZ23" s="143"/>
      <c r="EA23" s="144"/>
      <c r="EB23" s="142">
        <f>[2]админ.!EB22+[2]культура!EB22+[2]образ.!EB22+[2]МУАП!EB22+[2]УАЗ!EB22+[2]АСП!EB22+[2]НСП!EB22+[2]ПСП!EB22+[2]Газета!EB22+[2]Теплоэнерго!EB22+[2]Теплосбыт!EB22</f>
        <v>0</v>
      </c>
      <c r="EC23" s="143"/>
      <c r="ED23" s="143"/>
      <c r="EE23" s="143"/>
      <c r="EF23" s="143"/>
      <c r="EG23" s="143"/>
      <c r="EH23" s="143"/>
      <c r="EI23" s="143"/>
      <c r="EJ23" s="143"/>
      <c r="EK23" s="143"/>
      <c r="EL23" s="143"/>
      <c r="EM23" s="143"/>
      <c r="EN23" s="143"/>
      <c r="EO23" s="143"/>
      <c r="EP23" s="143"/>
      <c r="EQ23" s="143"/>
      <c r="ER23" s="143"/>
      <c r="ES23" s="144"/>
      <c r="ET23" s="142">
        <f>[2]админ.!ET22+[2]культура!ET22+[2]образ.!ET22+[2]МУАП!ET22+[2]УАЗ!ET22+[2]АСП!ET22+[2]НСП!ET22+[2]ПСП!ET22+[2]Газета!ET22+[2]Теплоэнерго!ET22+[2]Теплосбыт!ET22</f>
        <v>0</v>
      </c>
      <c r="EU23" s="143"/>
      <c r="EV23" s="143"/>
      <c r="EW23" s="143"/>
      <c r="EX23" s="143"/>
      <c r="EY23" s="143"/>
      <c r="EZ23" s="143"/>
      <c r="FA23" s="143"/>
      <c r="FB23" s="143"/>
      <c r="FC23" s="143"/>
      <c r="FD23" s="143"/>
      <c r="FE23" s="143"/>
      <c r="FF23" s="143"/>
      <c r="FG23" s="143"/>
      <c r="FH23" s="143"/>
      <c r="FI23" s="143"/>
      <c r="FJ23" s="143"/>
      <c r="FK23" s="144"/>
    </row>
    <row r="24" spans="1:167" ht="67.5" customHeight="1" x14ac:dyDescent="0.2">
      <c r="A24" s="23"/>
      <c r="B24" s="145" t="s">
        <v>137</v>
      </c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6"/>
      <c r="AF24" s="147" t="s">
        <v>54</v>
      </c>
      <c r="AG24" s="148"/>
      <c r="AH24" s="148"/>
      <c r="AI24" s="148"/>
      <c r="AJ24" s="148"/>
      <c r="AK24" s="148"/>
      <c r="AL24" s="148"/>
      <c r="AM24" s="149"/>
      <c r="AN24" s="142">
        <f>[2]админ.!AN23+[2]культура!AN23+[2]образ.!AN23+[2]МУАП!AN23+[2]УАЗ!AN23+[2]АСП!AN23+[2]НСП!AN23+[2]ПСП!AN23</f>
        <v>0</v>
      </c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4"/>
      <c r="BH24" s="142" t="s">
        <v>132</v>
      </c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4"/>
      <c r="BZ24" s="142" t="s">
        <v>132</v>
      </c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4"/>
      <c r="CR24" s="142" t="s">
        <v>132</v>
      </c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4"/>
      <c r="DJ24" s="142" t="s">
        <v>132</v>
      </c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3"/>
      <c r="DW24" s="143"/>
      <c r="DX24" s="143"/>
      <c r="DY24" s="143"/>
      <c r="DZ24" s="143"/>
      <c r="EA24" s="144"/>
      <c r="EB24" s="142" t="s">
        <v>132</v>
      </c>
      <c r="EC24" s="143"/>
      <c r="ED24" s="143"/>
      <c r="EE24" s="143"/>
      <c r="EF24" s="143"/>
      <c r="EG24" s="143"/>
      <c r="EH24" s="143"/>
      <c r="EI24" s="143"/>
      <c r="EJ24" s="143"/>
      <c r="EK24" s="143"/>
      <c r="EL24" s="143"/>
      <c r="EM24" s="143"/>
      <c r="EN24" s="143"/>
      <c r="EO24" s="143"/>
      <c r="EP24" s="143"/>
      <c r="EQ24" s="143"/>
      <c r="ER24" s="143"/>
      <c r="ES24" s="144"/>
      <c r="ET24" s="142" t="s">
        <v>132</v>
      </c>
      <c r="EU24" s="143"/>
      <c r="EV24" s="143"/>
      <c r="EW24" s="143"/>
      <c r="EX24" s="143"/>
      <c r="EY24" s="143"/>
      <c r="EZ24" s="143"/>
      <c r="FA24" s="143"/>
      <c r="FB24" s="143"/>
      <c r="FC24" s="143"/>
      <c r="FD24" s="143"/>
      <c r="FE24" s="143"/>
      <c r="FF24" s="143"/>
      <c r="FG24" s="143"/>
      <c r="FH24" s="143"/>
      <c r="FI24" s="143"/>
      <c r="FJ24" s="143"/>
      <c r="FK24" s="144"/>
    </row>
    <row r="25" spans="1:167" ht="3" hidden="1" customHeight="1" x14ac:dyDescent="0.2"/>
    <row r="28" spans="1:167" ht="15" x14ac:dyDescent="0.25">
      <c r="B28" s="53" t="s">
        <v>107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</row>
    <row r="29" spans="1:167" ht="15" x14ac:dyDescent="0.25">
      <c r="B29" s="53" t="s">
        <v>108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6"/>
      <c r="AG29" s="56"/>
      <c r="AH29" s="56"/>
      <c r="AI29" s="56"/>
      <c r="AJ29" s="56"/>
      <c r="AK29" s="56"/>
      <c r="AL29" s="56"/>
      <c r="AM29" s="56"/>
    </row>
    <row r="30" spans="1:167" ht="15" x14ac:dyDescent="0.25">
      <c r="B30" s="53" t="s">
        <v>109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BZ30" s="53" t="s">
        <v>110</v>
      </c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</row>
    <row r="31" spans="1:167" x14ac:dyDescent="0.2"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</row>
  </sheetData>
  <mergeCells count="133">
    <mergeCell ref="EB6:ES9"/>
    <mergeCell ref="ET6:FK9"/>
    <mergeCell ref="BH7:BY9"/>
    <mergeCell ref="BZ7:CQ7"/>
    <mergeCell ref="CR7:DI9"/>
    <mergeCell ref="BZ8:CQ8"/>
    <mergeCell ref="BZ9:CQ9"/>
    <mergeCell ref="B1:FJ1"/>
    <mergeCell ref="B2:FJ2"/>
    <mergeCell ref="B3:FJ3"/>
    <mergeCell ref="EF4:FH4"/>
    <mergeCell ref="A5:AE9"/>
    <mergeCell ref="AF5:AM9"/>
    <mergeCell ref="AN5:BG9"/>
    <mergeCell ref="BH5:FK5"/>
    <mergeCell ref="BH6:DI6"/>
    <mergeCell ref="DJ6:EA9"/>
    <mergeCell ref="DJ10:EA10"/>
    <mergeCell ref="EB10:ES10"/>
    <mergeCell ref="ET10:FK10"/>
    <mergeCell ref="A11:FK11"/>
    <mergeCell ref="B12:AE12"/>
    <mergeCell ref="AF12:AM12"/>
    <mergeCell ref="AN12:BG12"/>
    <mergeCell ref="BH12:BY12"/>
    <mergeCell ref="BZ12:CQ12"/>
    <mergeCell ref="CR12:DI12"/>
    <mergeCell ref="A10:AE10"/>
    <mergeCell ref="AF10:AM10"/>
    <mergeCell ref="AN10:BG10"/>
    <mergeCell ref="BH10:BY10"/>
    <mergeCell ref="BZ10:CQ10"/>
    <mergeCell ref="CR10:DI10"/>
    <mergeCell ref="DJ12:EA12"/>
    <mergeCell ref="EB12:ES12"/>
    <mergeCell ref="ET12:FK12"/>
    <mergeCell ref="B13:AE13"/>
    <mergeCell ref="AF13:AM13"/>
    <mergeCell ref="AN13:BG13"/>
    <mergeCell ref="BH13:BY13"/>
    <mergeCell ref="BZ13:CQ13"/>
    <mergeCell ref="CR13:DI13"/>
    <mergeCell ref="DJ13:EA13"/>
    <mergeCell ref="EB13:ES13"/>
    <mergeCell ref="ET13:FK13"/>
    <mergeCell ref="B14:AE14"/>
    <mergeCell ref="AF14:AM14"/>
    <mergeCell ref="AN14:BG14"/>
    <mergeCell ref="BH14:BY14"/>
    <mergeCell ref="BZ14:CQ14"/>
    <mergeCell ref="CR14:DI14"/>
    <mergeCell ref="DJ14:EA14"/>
    <mergeCell ref="EB14:ES14"/>
    <mergeCell ref="ET14:FK14"/>
    <mergeCell ref="A15:FK15"/>
    <mergeCell ref="B16:AE16"/>
    <mergeCell ref="AF16:AM16"/>
    <mergeCell ref="AN16:BG16"/>
    <mergeCell ref="BH16:BY16"/>
    <mergeCell ref="BZ16:CQ16"/>
    <mergeCell ref="CR16:DI16"/>
    <mergeCell ref="DJ16:EA16"/>
    <mergeCell ref="EB16:ES16"/>
    <mergeCell ref="ET16:FK16"/>
    <mergeCell ref="B17:AE17"/>
    <mergeCell ref="AF17:AM17"/>
    <mergeCell ref="AN17:BG17"/>
    <mergeCell ref="BH17:BY17"/>
    <mergeCell ref="BZ17:CQ17"/>
    <mergeCell ref="CR17:DI17"/>
    <mergeCell ref="DJ17:EA17"/>
    <mergeCell ref="EB17:ES17"/>
    <mergeCell ref="ET17:FK17"/>
    <mergeCell ref="A18:FK18"/>
    <mergeCell ref="B19:AE19"/>
    <mergeCell ref="AF19:AM19"/>
    <mergeCell ref="AN19:BG19"/>
    <mergeCell ref="BH19:BY19"/>
    <mergeCell ref="BZ19:CQ19"/>
    <mergeCell ref="CR19:DI19"/>
    <mergeCell ref="DJ19:EA19"/>
    <mergeCell ref="EB19:ES19"/>
    <mergeCell ref="ET19:FK19"/>
    <mergeCell ref="DJ20:EA20"/>
    <mergeCell ref="EB20:ES20"/>
    <mergeCell ref="ET20:FK20"/>
    <mergeCell ref="B21:AE21"/>
    <mergeCell ref="AF21:AM21"/>
    <mergeCell ref="AN21:BG21"/>
    <mergeCell ref="BH21:BY21"/>
    <mergeCell ref="BZ21:CQ21"/>
    <mergeCell ref="CR21:DI21"/>
    <mergeCell ref="DJ21:EA21"/>
    <mergeCell ref="B20:AE20"/>
    <mergeCell ref="AF20:AM20"/>
    <mergeCell ref="AN20:BG20"/>
    <mergeCell ref="BH20:BY20"/>
    <mergeCell ref="BZ20:CQ20"/>
    <mergeCell ref="CR20:DI20"/>
    <mergeCell ref="EB21:ES21"/>
    <mergeCell ref="ET21:FK21"/>
    <mergeCell ref="B22:AE22"/>
    <mergeCell ref="AF22:AM22"/>
    <mergeCell ref="AN22:BG22"/>
    <mergeCell ref="BH22:BY22"/>
    <mergeCell ref="BZ22:CQ22"/>
    <mergeCell ref="CR22:DI22"/>
    <mergeCell ref="DJ22:EA22"/>
    <mergeCell ref="EB22:ES22"/>
    <mergeCell ref="ET22:FK22"/>
    <mergeCell ref="B23:AE23"/>
    <mergeCell ref="AF23:AM23"/>
    <mergeCell ref="AN23:BG23"/>
    <mergeCell ref="BH23:BY23"/>
    <mergeCell ref="BZ23:CQ23"/>
    <mergeCell ref="CR23:DI23"/>
    <mergeCell ref="DJ23:EA23"/>
    <mergeCell ref="EB23:ES23"/>
    <mergeCell ref="ET23:FK23"/>
    <mergeCell ref="B31:AE31"/>
    <mergeCell ref="DJ24:EA24"/>
    <mergeCell ref="EB24:ES24"/>
    <mergeCell ref="ET24:FK24"/>
    <mergeCell ref="B28:AE28"/>
    <mergeCell ref="B29:AM29"/>
    <mergeCell ref="B30:AE30"/>
    <mergeCell ref="BZ30:DJ30"/>
    <mergeCell ref="B24:AE24"/>
    <mergeCell ref="AF24:AM24"/>
    <mergeCell ref="AN24:BG24"/>
    <mergeCell ref="BH24:BY24"/>
    <mergeCell ref="BZ24:CQ24"/>
    <mergeCell ref="CR24:DI24"/>
  </mergeCells>
  <pageMargins left="1.61" right="0.31496062992125984" top="0.69" bottom="0.31496062992125984" header="0.19685039370078741" footer="0.19685039370078741"/>
  <pageSetup paperSize="9" scale="86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1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приложение  3 преференц.</vt:lpstr>
      <vt:lpstr>приложение  1</vt:lpstr>
      <vt:lpstr>приложение  2 </vt:lpstr>
      <vt:lpstr>Лист3</vt:lpstr>
      <vt:lpstr>'приложение  1'!Заголовки_для_печати</vt:lpstr>
      <vt:lpstr>'приложение  2 '!Заголовки_для_печати</vt:lpstr>
      <vt:lpstr>'приложение  3 преференц.'!Заголовки_для_печати</vt:lpstr>
      <vt:lpstr>'приложение  1'!Область_печати</vt:lpstr>
      <vt:lpstr>'приложение  2 '!Область_печати</vt:lpstr>
      <vt:lpstr>'приложение  3 преференц.'!Область_печати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Saykova SO</dc:creator>
  <cp:lastModifiedBy>Saykova SO</cp:lastModifiedBy>
  <cp:lastPrinted>2017-07-07T01:26:05Z</cp:lastPrinted>
  <dcterms:created xsi:type="dcterms:W3CDTF">2017-07-07T01:00:37Z</dcterms:created>
  <dcterms:modified xsi:type="dcterms:W3CDTF">2017-07-07T06:32:34Z</dcterms:modified>
</cp:coreProperties>
</file>